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1'!$A$1:$P$274</definedName>
    <definedName name="_xlnm.Print_Titles" localSheetId="0">'Sheet 1'!$A:$B,'Sheet 1'!$1:$3</definedName>
  </definedNames>
  <calcPr fullCalcOnLoad="1"/>
</workbook>
</file>

<file path=xl/sharedStrings.xml><?xml version="1.0" encoding="utf-8"?>
<sst xmlns="http://schemas.openxmlformats.org/spreadsheetml/2006/main" count="258" uniqueCount="116">
  <si>
    <t>Proposition No. 46</t>
  </si>
  <si>
    <t>Proposition No. 47</t>
  </si>
  <si>
    <t>Proposition No. 48</t>
  </si>
  <si>
    <t>Proposition No. 49</t>
  </si>
  <si>
    <t>Proposition No. 50</t>
  </si>
  <si>
    <t>Proposition No. 51</t>
  </si>
  <si>
    <t>Proposition No. 52</t>
  </si>
  <si>
    <t>Housing and Emergency Shelter Trust Fund</t>
  </si>
  <si>
    <t>Kindergarten-University Facilities Bond</t>
  </si>
  <si>
    <t>Court Consolidation</t>
  </si>
  <si>
    <t>After School Programs. State Grants</t>
  </si>
  <si>
    <t>Water Quality, Supply/Safe Drinking Water Bonds</t>
  </si>
  <si>
    <t>Transportation. Allocation of Motor Vehicle Taxes</t>
  </si>
  <si>
    <t>Election Day Voter Registration</t>
  </si>
  <si>
    <t xml:space="preserve"> YES</t>
  </si>
  <si>
    <t>NO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</si>
  <si>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</si>
  <si>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</si>
  <si>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</si>
  <si>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</si>
  <si>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</si>
  <si>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</si>
  <si>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</si>
  <si>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</si>
  <si>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</si>
  <si>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</si>
  <si>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</si>
  <si>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</si>
  <si>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</si>
  <si>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District Totals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</si>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</sst>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workbookViewId="0" topLeftCell="A1">
      <selection activeCell="E281" sqref="E281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4" width="7.7109375" style="1" customWidth="1"/>
    <col min="15" max="15" width="7.7109375" style="8" customWidth="1"/>
    <col min="16" max="16384" width="7.7109375" style="1" customWidth="1"/>
  </cols>
  <sheetData>
    <row r="1" spans="2:16" s="10" customFormat="1" ht="11.25" customHeight="1">
      <c r="B1" s="19"/>
      <c r="C1" s="24" t="s">
        <v>0</v>
      </c>
      <c r="D1" s="24"/>
      <c r="E1" s="24" t="s">
        <v>1</v>
      </c>
      <c r="F1" s="24"/>
      <c r="G1" s="24" t="s">
        <v>2</v>
      </c>
      <c r="H1" s="24"/>
      <c r="I1" s="24" t="s">
        <v>3</v>
      </c>
      <c r="J1" s="24"/>
      <c r="K1" s="24" t="s">
        <v>4</v>
      </c>
      <c r="L1" s="24"/>
      <c r="M1" s="24" t="s">
        <v>5</v>
      </c>
      <c r="N1" s="24"/>
      <c r="O1" s="24" t="s">
        <v>6</v>
      </c>
      <c r="P1" s="24"/>
    </row>
    <row r="2" spans="2:16" s="10" customFormat="1" ht="36" customHeight="1">
      <c r="B2" s="19"/>
      <c r="C2" s="25" t="s">
        <v>7</v>
      </c>
      <c r="D2" s="25"/>
      <c r="E2" s="25" t="s">
        <v>8</v>
      </c>
      <c r="F2" s="25"/>
      <c r="G2" s="25" t="s">
        <v>9</v>
      </c>
      <c r="H2" s="25"/>
      <c r="I2" s="25" t="s">
        <v>10</v>
      </c>
      <c r="J2" s="25"/>
      <c r="K2" s="25" t="s">
        <v>11</v>
      </c>
      <c r="L2" s="25"/>
      <c r="M2" s="25" t="s">
        <v>12</v>
      </c>
      <c r="N2" s="25"/>
      <c r="O2" s="25" t="s">
        <v>13</v>
      </c>
      <c r="P2" s="25"/>
    </row>
    <row r="3" spans="2:16" s="20" customFormat="1" ht="9">
      <c r="B3" s="21"/>
      <c r="C3" s="22" t="s">
        <v>14</v>
      </c>
      <c r="D3" s="22" t="s">
        <v>15</v>
      </c>
      <c r="E3" s="22" t="s">
        <v>14</v>
      </c>
      <c r="F3" s="22" t="s">
        <v>15</v>
      </c>
      <c r="G3" s="22" t="s">
        <v>14</v>
      </c>
      <c r="H3" s="22" t="s">
        <v>15</v>
      </c>
      <c r="I3" s="22" t="s">
        <v>14</v>
      </c>
      <c r="J3" s="22" t="s">
        <v>15</v>
      </c>
      <c r="K3" s="22" t="s">
        <v>14</v>
      </c>
      <c r="L3" s="22" t="s">
        <v>15</v>
      </c>
      <c r="M3" s="22" t="s">
        <v>14</v>
      </c>
      <c r="N3" s="22" t="s">
        <v>15</v>
      </c>
      <c r="O3" s="22" t="s">
        <v>14</v>
      </c>
      <c r="P3" s="22" t="s">
        <v>15</v>
      </c>
    </row>
    <row r="4" spans="1:16" ht="9">
      <c r="A4" s="10" t="s">
        <v>28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  <c r="O4" s="4"/>
      <c r="P4" s="5"/>
    </row>
    <row r="5" spans="2:16" ht="9">
      <c r="B5" s="17" t="s">
        <v>16</v>
      </c>
      <c r="C5" s="3">
        <v>287</v>
      </c>
      <c r="D5" s="3">
        <v>246</v>
      </c>
      <c r="E5" s="6">
        <v>305</v>
      </c>
      <c r="F5" s="7">
        <v>231</v>
      </c>
      <c r="G5" s="6">
        <v>391</v>
      </c>
      <c r="H5" s="7">
        <v>127</v>
      </c>
      <c r="I5" s="6">
        <v>277</v>
      </c>
      <c r="J5" s="7">
        <v>283</v>
      </c>
      <c r="K5" s="3">
        <v>251</v>
      </c>
      <c r="L5" s="3">
        <v>294</v>
      </c>
      <c r="M5" s="6">
        <v>216</v>
      </c>
      <c r="N5" s="7">
        <v>309</v>
      </c>
      <c r="O5" s="6">
        <v>210</v>
      </c>
      <c r="P5" s="7">
        <v>332</v>
      </c>
    </row>
    <row r="6" spans="2:16" ht="9">
      <c r="B6" s="17" t="s">
        <v>17</v>
      </c>
      <c r="C6" s="3">
        <v>5534</v>
      </c>
      <c r="D6" s="3">
        <v>6815</v>
      </c>
      <c r="E6" s="6">
        <v>6168</v>
      </c>
      <c r="F6" s="7">
        <v>6274</v>
      </c>
      <c r="G6" s="6">
        <v>7901</v>
      </c>
      <c r="H6" s="7">
        <v>3821</v>
      </c>
      <c r="I6" s="6">
        <v>6211</v>
      </c>
      <c r="J6" s="7">
        <v>6315</v>
      </c>
      <c r="K6" s="3">
        <v>4383</v>
      </c>
      <c r="L6" s="3">
        <v>7847</v>
      </c>
      <c r="M6" s="6">
        <v>4730</v>
      </c>
      <c r="N6" s="7">
        <v>7378</v>
      </c>
      <c r="O6" s="6">
        <v>3833</v>
      </c>
      <c r="P6" s="7">
        <v>8517</v>
      </c>
    </row>
    <row r="7" spans="2:16" ht="9">
      <c r="B7" s="17" t="s">
        <v>18</v>
      </c>
      <c r="C7" s="3">
        <v>6177</v>
      </c>
      <c r="D7" s="3">
        <v>8476</v>
      </c>
      <c r="E7" s="6">
        <v>6388</v>
      </c>
      <c r="F7" s="7">
        <v>8237</v>
      </c>
      <c r="G7" s="6">
        <v>9099</v>
      </c>
      <c r="H7" s="7">
        <v>5014</v>
      </c>
      <c r="I7" s="6">
        <v>7114</v>
      </c>
      <c r="J7" s="7">
        <v>7767</v>
      </c>
      <c r="K7" s="3">
        <v>5353</v>
      </c>
      <c r="L7" s="3">
        <v>9347</v>
      </c>
      <c r="M7" s="6">
        <v>4970</v>
      </c>
      <c r="N7" s="7">
        <v>9420</v>
      </c>
      <c r="O7" s="6">
        <v>4620</v>
      </c>
      <c r="P7" s="7">
        <v>10157</v>
      </c>
    </row>
    <row r="8" spans="2:16" ht="9">
      <c r="B8" s="17" t="s">
        <v>19</v>
      </c>
      <c r="C8" s="3">
        <v>23079</v>
      </c>
      <c r="D8" s="3">
        <v>30243</v>
      </c>
      <c r="E8" s="6">
        <v>24104</v>
      </c>
      <c r="F8" s="7">
        <v>29429</v>
      </c>
      <c r="G8" s="6">
        <v>34078</v>
      </c>
      <c r="H8" s="7">
        <v>16736</v>
      </c>
      <c r="I8" s="6">
        <v>27311</v>
      </c>
      <c r="J8" s="7">
        <v>27210</v>
      </c>
      <c r="K8" s="3">
        <v>20350</v>
      </c>
      <c r="L8" s="3">
        <v>33175</v>
      </c>
      <c r="M8" s="6">
        <v>19516</v>
      </c>
      <c r="N8" s="7">
        <v>32744</v>
      </c>
      <c r="O8" s="6">
        <v>16359</v>
      </c>
      <c r="P8" s="7">
        <v>35822</v>
      </c>
    </row>
    <row r="9" spans="2:16" ht="9">
      <c r="B9" s="17" t="s">
        <v>20</v>
      </c>
      <c r="C9" s="3">
        <v>3179</v>
      </c>
      <c r="D9" s="3">
        <v>4276</v>
      </c>
      <c r="E9" s="6">
        <v>3137</v>
      </c>
      <c r="F9" s="7">
        <v>4393</v>
      </c>
      <c r="G9" s="6">
        <v>4534</v>
      </c>
      <c r="H9" s="7">
        <v>2714</v>
      </c>
      <c r="I9" s="6">
        <v>3125</v>
      </c>
      <c r="J9" s="7">
        <v>4407</v>
      </c>
      <c r="K9" s="3">
        <v>2054</v>
      </c>
      <c r="L9" s="3">
        <v>5434</v>
      </c>
      <c r="M9" s="6">
        <v>2503</v>
      </c>
      <c r="N9" s="7">
        <v>4839</v>
      </c>
      <c r="O9" s="6">
        <v>2252</v>
      </c>
      <c r="P9" s="7">
        <v>5265</v>
      </c>
    </row>
    <row r="10" spans="2:16" ht="9">
      <c r="B10" s="17" t="s">
        <v>21</v>
      </c>
      <c r="C10" s="3">
        <v>1359</v>
      </c>
      <c r="D10" s="3">
        <v>1899</v>
      </c>
      <c r="E10" s="6">
        <v>1084</v>
      </c>
      <c r="F10" s="7">
        <v>2182</v>
      </c>
      <c r="G10" s="6">
        <v>1973</v>
      </c>
      <c r="H10" s="7">
        <v>1199</v>
      </c>
      <c r="I10" s="6">
        <v>1140</v>
      </c>
      <c r="J10" s="7">
        <v>2155</v>
      </c>
      <c r="K10" s="3">
        <v>647</v>
      </c>
      <c r="L10" s="3">
        <v>2616</v>
      </c>
      <c r="M10" s="6">
        <v>855</v>
      </c>
      <c r="N10" s="7">
        <v>2371</v>
      </c>
      <c r="O10" s="6">
        <v>736</v>
      </c>
      <c r="P10" s="7">
        <v>2569</v>
      </c>
    </row>
    <row r="11" spans="2:16" ht="9">
      <c r="B11" s="17" t="s">
        <v>22</v>
      </c>
      <c r="C11" s="3">
        <v>1293</v>
      </c>
      <c r="D11" s="3">
        <v>1534</v>
      </c>
      <c r="E11" s="6">
        <v>1433</v>
      </c>
      <c r="F11" s="7">
        <v>1473</v>
      </c>
      <c r="G11" s="6">
        <v>2012</v>
      </c>
      <c r="H11" s="7">
        <v>768</v>
      </c>
      <c r="I11" s="6">
        <v>1556</v>
      </c>
      <c r="J11" s="7">
        <v>1353</v>
      </c>
      <c r="K11" s="3">
        <v>1244</v>
      </c>
      <c r="L11" s="3">
        <v>1627</v>
      </c>
      <c r="M11" s="6">
        <v>1198</v>
      </c>
      <c r="N11" s="7">
        <v>1652</v>
      </c>
      <c r="O11" s="6">
        <v>1057</v>
      </c>
      <c r="P11" s="7">
        <v>1830</v>
      </c>
    </row>
    <row r="12" spans="2:16" ht="9">
      <c r="B12" s="17" t="s">
        <v>23</v>
      </c>
      <c r="C12" s="3">
        <v>3144</v>
      </c>
      <c r="D12" s="3">
        <v>2870</v>
      </c>
      <c r="E12" s="6">
        <v>3339</v>
      </c>
      <c r="F12" s="7">
        <v>2723</v>
      </c>
      <c r="G12" s="6">
        <v>4245</v>
      </c>
      <c r="H12" s="7">
        <v>1385</v>
      </c>
      <c r="I12" s="6">
        <v>3259</v>
      </c>
      <c r="J12" s="7">
        <v>2835</v>
      </c>
      <c r="K12" s="3">
        <v>2934</v>
      </c>
      <c r="L12" s="3">
        <v>3090</v>
      </c>
      <c r="M12" s="6">
        <v>2565</v>
      </c>
      <c r="N12" s="7">
        <v>3259</v>
      </c>
      <c r="O12" s="6">
        <v>2356</v>
      </c>
      <c r="P12" s="7">
        <v>3726</v>
      </c>
    </row>
    <row r="13" spans="2:16" ht="9">
      <c r="B13" s="17" t="s">
        <v>24</v>
      </c>
      <c r="C13" s="3">
        <v>27734</v>
      </c>
      <c r="D13" s="3">
        <v>31078</v>
      </c>
      <c r="E13" s="6">
        <v>28564</v>
      </c>
      <c r="F13" s="7">
        <v>31001</v>
      </c>
      <c r="G13" s="6">
        <v>41882</v>
      </c>
      <c r="H13" s="7">
        <v>14177</v>
      </c>
      <c r="I13" s="6">
        <v>31829</v>
      </c>
      <c r="J13" s="7">
        <v>28520</v>
      </c>
      <c r="K13" s="3">
        <v>23953</v>
      </c>
      <c r="L13" s="3">
        <v>34923</v>
      </c>
      <c r="M13" s="6">
        <v>23006</v>
      </c>
      <c r="N13" s="7">
        <v>34742</v>
      </c>
      <c r="O13" s="6">
        <v>18136</v>
      </c>
      <c r="P13" s="7">
        <v>41362</v>
      </c>
    </row>
    <row r="14" spans="2:16" ht="9">
      <c r="B14" s="17" t="s">
        <v>25</v>
      </c>
      <c r="C14" s="3">
        <v>3523</v>
      </c>
      <c r="D14" s="3">
        <v>4149</v>
      </c>
      <c r="E14" s="6">
        <v>3458</v>
      </c>
      <c r="F14" s="7">
        <v>4288</v>
      </c>
      <c r="G14" s="6">
        <v>4956</v>
      </c>
      <c r="H14" s="7">
        <v>2498</v>
      </c>
      <c r="I14" s="6">
        <v>3473</v>
      </c>
      <c r="J14" s="7">
        <v>4307</v>
      </c>
      <c r="K14" s="3">
        <v>2620</v>
      </c>
      <c r="L14" s="3">
        <v>5087</v>
      </c>
      <c r="M14" s="6">
        <v>2797</v>
      </c>
      <c r="N14" s="7">
        <v>4770</v>
      </c>
      <c r="O14" s="6">
        <v>2471</v>
      </c>
      <c r="P14" s="7">
        <v>5243</v>
      </c>
    </row>
    <row r="15" spans="2:16" ht="9">
      <c r="B15" s="17" t="s">
        <v>26</v>
      </c>
      <c r="C15" s="3">
        <v>55522</v>
      </c>
      <c r="D15" s="3">
        <v>54807</v>
      </c>
      <c r="E15" s="6">
        <v>58230</v>
      </c>
      <c r="F15" s="7">
        <v>53664</v>
      </c>
      <c r="G15" s="6">
        <v>77403</v>
      </c>
      <c r="H15" s="7">
        <v>26656</v>
      </c>
      <c r="I15" s="6">
        <v>59548</v>
      </c>
      <c r="J15" s="7">
        <v>53411</v>
      </c>
      <c r="K15" s="3">
        <v>44873</v>
      </c>
      <c r="L15" s="3">
        <v>64121</v>
      </c>
      <c r="M15" s="6">
        <v>44160</v>
      </c>
      <c r="N15" s="7">
        <v>63178</v>
      </c>
      <c r="O15" s="6">
        <v>35799</v>
      </c>
      <c r="P15" s="7">
        <v>73860</v>
      </c>
    </row>
    <row r="16" spans="2:16" ht="9">
      <c r="B16" s="17" t="s">
        <v>27</v>
      </c>
      <c r="C16" s="3">
        <v>592</v>
      </c>
      <c r="D16" s="3">
        <v>744</v>
      </c>
      <c r="E16" s="6">
        <v>585</v>
      </c>
      <c r="F16" s="7">
        <v>740</v>
      </c>
      <c r="G16" s="6">
        <v>821</v>
      </c>
      <c r="H16" s="7">
        <v>461</v>
      </c>
      <c r="I16" s="6">
        <v>650</v>
      </c>
      <c r="J16" s="7">
        <v>761</v>
      </c>
      <c r="K16" s="3">
        <v>448</v>
      </c>
      <c r="L16" s="3">
        <v>949</v>
      </c>
      <c r="M16" s="6">
        <v>490</v>
      </c>
      <c r="N16" s="7">
        <v>854</v>
      </c>
      <c r="O16" s="6">
        <v>472</v>
      </c>
      <c r="P16" s="7">
        <v>923</v>
      </c>
    </row>
    <row r="17" spans="1:16" ht="9">
      <c r="A17" s="9" t="s">
        <v>29</v>
      </c>
      <c r="C17" s="3">
        <v>131423</v>
      </c>
      <c r="D17" s="3">
        <v>147137</v>
      </c>
      <c r="E17" s="6">
        <v>136795</v>
      </c>
      <c r="F17" s="7">
        <v>144635</v>
      </c>
      <c r="G17" s="6">
        <v>189295</v>
      </c>
      <c r="H17" s="7">
        <v>75556</v>
      </c>
      <c r="I17" s="6">
        <v>145493</v>
      </c>
      <c r="J17" s="7">
        <v>139324</v>
      </c>
      <c r="K17" s="3">
        <v>109110</v>
      </c>
      <c r="L17" s="3">
        <v>168510</v>
      </c>
      <c r="M17" s="6">
        <v>107006</v>
      </c>
      <c r="N17" s="7">
        <v>165516</v>
      </c>
      <c r="O17" s="6">
        <v>88301</v>
      </c>
      <c r="P17" s="7">
        <v>189606</v>
      </c>
    </row>
    <row r="18" spans="1:16" s="15" customFormat="1" ht="9">
      <c r="A18" s="11"/>
      <c r="B18" s="18" t="s">
        <v>115</v>
      </c>
      <c r="C18" s="12">
        <f>C17/SUM(C17:D17)</f>
        <v>0.4717942274554853</v>
      </c>
      <c r="D18" s="12">
        <f>D17/SUM(C17:D17)</f>
        <v>0.5282057725445146</v>
      </c>
      <c r="E18" s="13">
        <f>E17/SUM(E17:F17)</f>
        <v>0.4860711366947376</v>
      </c>
      <c r="F18" s="14">
        <f>F17/SUM(E17:F17)</f>
        <v>0.5139288633052624</v>
      </c>
      <c r="G18" s="13">
        <f>G17/SUM(G17:H17)</f>
        <v>0.7147226176227388</v>
      </c>
      <c r="H18" s="14">
        <f>H17/SUM(G17:H17)</f>
        <v>0.2852773823772612</v>
      </c>
      <c r="I18" s="13">
        <f>I17/SUM(I17:J17)</f>
        <v>0.5108297608639933</v>
      </c>
      <c r="J18" s="14">
        <f>J17/SUM(I17:J17)</f>
        <v>0.4891702391360066</v>
      </c>
      <c r="K18" s="12">
        <f>K17/SUM(K17:L17)</f>
        <v>0.39301923492543767</v>
      </c>
      <c r="L18" s="12">
        <f>L17/SUM(K17:L17)</f>
        <v>0.6069807650745623</v>
      </c>
      <c r="M18" s="13">
        <f>M17/SUM(M17:N17)</f>
        <v>0.39265086855373144</v>
      </c>
      <c r="N18" s="14">
        <f>N17/SUM(M17:N17)</f>
        <v>0.6073491314462686</v>
      </c>
      <c r="O18" s="13">
        <f>O17/SUM(O17:P17)</f>
        <v>0.3177357893108126</v>
      </c>
      <c r="P18" s="14">
        <f>P17/SUM(O17:P17)</f>
        <v>0.6822642106891874</v>
      </c>
    </row>
    <row r="19" spans="1:16" ht="4.5" customHeight="1">
      <c r="A19" s="9"/>
      <c r="C19" s="3"/>
      <c r="D19" s="3"/>
      <c r="E19" s="6"/>
      <c r="F19" s="7"/>
      <c r="G19" s="6"/>
      <c r="H19" s="7"/>
      <c r="I19" s="6"/>
      <c r="J19" s="7"/>
      <c r="K19" s="3"/>
      <c r="L19" s="3"/>
      <c r="M19" s="6"/>
      <c r="N19" s="7"/>
      <c r="O19" s="6"/>
      <c r="P19" s="7"/>
    </row>
    <row r="20" spans="1:16" ht="9">
      <c r="A20" s="9" t="s">
        <v>36</v>
      </c>
      <c r="C20" s="3"/>
      <c r="D20" s="3"/>
      <c r="E20" s="6"/>
      <c r="F20" s="7"/>
      <c r="G20" s="6"/>
      <c r="H20" s="7"/>
      <c r="I20" s="6"/>
      <c r="J20" s="7"/>
      <c r="K20" s="3"/>
      <c r="L20" s="3"/>
      <c r="M20" s="6"/>
      <c r="N20" s="7"/>
      <c r="O20" s="6"/>
      <c r="P20" s="7"/>
    </row>
    <row r="21" spans="2:16" ht="9">
      <c r="B21" s="17" t="s">
        <v>30</v>
      </c>
      <c r="C21" s="3">
        <v>21850</v>
      </c>
      <c r="D21" s="3">
        <v>18710</v>
      </c>
      <c r="E21" s="6">
        <v>22115</v>
      </c>
      <c r="F21" s="7">
        <v>18721</v>
      </c>
      <c r="G21" s="6">
        <v>25083</v>
      </c>
      <c r="H21" s="7">
        <v>12991</v>
      </c>
      <c r="I21" s="6">
        <v>18606</v>
      </c>
      <c r="J21" s="7">
        <v>22162</v>
      </c>
      <c r="K21" s="3">
        <v>16429</v>
      </c>
      <c r="L21" s="3">
        <v>24046</v>
      </c>
      <c r="M21" s="6">
        <v>14995</v>
      </c>
      <c r="N21" s="7">
        <v>24261</v>
      </c>
      <c r="O21" s="6">
        <v>16334</v>
      </c>
      <c r="P21" s="7">
        <v>23868</v>
      </c>
    </row>
    <row r="22" spans="2:16" ht="9">
      <c r="B22" s="17" t="s">
        <v>31</v>
      </c>
      <c r="C22" s="3">
        <v>7327</v>
      </c>
      <c r="D22" s="3">
        <v>7601</v>
      </c>
      <c r="E22" s="6">
        <v>7343</v>
      </c>
      <c r="F22" s="7">
        <v>8120</v>
      </c>
      <c r="G22" s="6">
        <v>10063</v>
      </c>
      <c r="H22" s="7">
        <v>4755</v>
      </c>
      <c r="I22" s="6">
        <v>8282</v>
      </c>
      <c r="J22" s="7">
        <v>7327</v>
      </c>
      <c r="K22" s="3">
        <v>6409</v>
      </c>
      <c r="L22" s="3">
        <v>8979</v>
      </c>
      <c r="M22" s="6">
        <v>6084</v>
      </c>
      <c r="N22" s="7">
        <v>9094</v>
      </c>
      <c r="O22" s="6">
        <v>6169</v>
      </c>
      <c r="P22" s="7">
        <v>9290</v>
      </c>
    </row>
    <row r="23" spans="2:16" ht="9">
      <c r="B23" s="17" t="s">
        <v>32</v>
      </c>
      <c r="C23" s="3">
        <v>13757</v>
      </c>
      <c r="D23" s="3">
        <v>9927</v>
      </c>
      <c r="E23" s="6">
        <v>13401</v>
      </c>
      <c r="F23" s="7">
        <v>10393</v>
      </c>
      <c r="G23" s="6">
        <v>14115</v>
      </c>
      <c r="H23" s="7">
        <v>8061</v>
      </c>
      <c r="I23" s="6">
        <v>11772</v>
      </c>
      <c r="J23" s="7">
        <v>11918</v>
      </c>
      <c r="K23" s="3">
        <v>11381</v>
      </c>
      <c r="L23" s="3">
        <v>12094</v>
      </c>
      <c r="M23" s="6">
        <v>9024</v>
      </c>
      <c r="N23" s="7">
        <v>13587</v>
      </c>
      <c r="O23" s="6">
        <v>10355</v>
      </c>
      <c r="P23" s="7">
        <v>13105</v>
      </c>
    </row>
    <row r="24" spans="2:16" ht="9">
      <c r="B24" s="17" t="s">
        <v>33</v>
      </c>
      <c r="C24" s="3">
        <v>18357</v>
      </c>
      <c r="D24" s="3">
        <v>16086</v>
      </c>
      <c r="E24" s="6">
        <v>18611</v>
      </c>
      <c r="F24" s="7">
        <v>15906</v>
      </c>
      <c r="G24" s="6">
        <v>22687</v>
      </c>
      <c r="H24" s="7">
        <v>10083</v>
      </c>
      <c r="I24" s="6">
        <v>18103</v>
      </c>
      <c r="J24" s="7">
        <v>17786</v>
      </c>
      <c r="K24" s="3">
        <v>18149</v>
      </c>
      <c r="L24" s="3">
        <v>17225</v>
      </c>
      <c r="M24" s="6">
        <v>14515</v>
      </c>
      <c r="N24" s="7">
        <v>19801</v>
      </c>
      <c r="O24" s="6">
        <v>14561</v>
      </c>
      <c r="P24" s="7">
        <v>20829</v>
      </c>
    </row>
    <row r="25" spans="2:16" ht="9">
      <c r="B25" s="17" t="s">
        <v>34</v>
      </c>
      <c r="C25" s="3">
        <v>18186</v>
      </c>
      <c r="D25" s="3">
        <v>13350</v>
      </c>
      <c r="E25" s="6">
        <v>21256</v>
      </c>
      <c r="F25" s="7">
        <v>15448</v>
      </c>
      <c r="G25" s="6">
        <v>24095</v>
      </c>
      <c r="H25" s="7">
        <v>9966</v>
      </c>
      <c r="I25" s="6">
        <v>19972</v>
      </c>
      <c r="J25" s="7">
        <v>16626</v>
      </c>
      <c r="K25" s="3">
        <v>20046</v>
      </c>
      <c r="L25" s="3">
        <v>16097</v>
      </c>
      <c r="M25" s="6">
        <v>16799</v>
      </c>
      <c r="N25" s="7">
        <v>18704</v>
      </c>
      <c r="O25" s="6">
        <v>16479</v>
      </c>
      <c r="P25" s="7">
        <v>19483</v>
      </c>
    </row>
    <row r="26" spans="2:16" ht="9">
      <c r="B26" s="17" t="s">
        <v>35</v>
      </c>
      <c r="C26" s="3">
        <v>56525</v>
      </c>
      <c r="D26" s="3">
        <v>33763</v>
      </c>
      <c r="E26" s="6">
        <v>56158</v>
      </c>
      <c r="F26" s="7">
        <v>34839</v>
      </c>
      <c r="G26" s="6">
        <v>64363</v>
      </c>
      <c r="H26" s="7">
        <v>20433</v>
      </c>
      <c r="I26" s="6">
        <v>46344</v>
      </c>
      <c r="J26" s="7">
        <v>43588</v>
      </c>
      <c r="K26" s="3">
        <v>48493</v>
      </c>
      <c r="L26" s="3">
        <v>40327</v>
      </c>
      <c r="M26" s="6">
        <v>38097</v>
      </c>
      <c r="N26" s="7">
        <v>47957</v>
      </c>
      <c r="O26" s="6">
        <v>37204</v>
      </c>
      <c r="P26" s="7">
        <v>51877</v>
      </c>
    </row>
    <row r="27" spans="1:16" ht="9">
      <c r="A27" s="9" t="s">
        <v>29</v>
      </c>
      <c r="C27" s="3">
        <v>136002</v>
      </c>
      <c r="D27" s="3">
        <v>99437</v>
      </c>
      <c r="E27" s="6">
        <v>138884</v>
      </c>
      <c r="F27" s="7">
        <v>103427</v>
      </c>
      <c r="G27" s="6">
        <v>160406</v>
      </c>
      <c r="H27" s="7">
        <v>66289</v>
      </c>
      <c r="I27" s="6">
        <v>123079</v>
      </c>
      <c r="J27" s="7">
        <v>119407</v>
      </c>
      <c r="K27" s="3">
        <v>120907</v>
      </c>
      <c r="L27" s="3">
        <v>118768</v>
      </c>
      <c r="M27" s="6">
        <v>99514</v>
      </c>
      <c r="N27" s="7">
        <v>133404</v>
      </c>
      <c r="O27" s="6">
        <v>101102</v>
      </c>
      <c r="P27" s="7">
        <v>138452</v>
      </c>
    </row>
    <row r="28" spans="1:16" s="15" customFormat="1" ht="9">
      <c r="A28" s="11"/>
      <c r="B28" s="18" t="s">
        <v>115</v>
      </c>
      <c r="C28" s="12">
        <f>C27/SUM(C27:D27)</f>
        <v>0.5776528102820688</v>
      </c>
      <c r="D28" s="12">
        <f>D27/SUM(C27:D27)</f>
        <v>0.42234718971793117</v>
      </c>
      <c r="E28" s="13">
        <f>E27/SUM(E27:F27)</f>
        <v>0.5731642393453041</v>
      </c>
      <c r="F28" s="14">
        <f>F27/SUM(E27:F27)</f>
        <v>0.4268357606546958</v>
      </c>
      <c r="G28" s="13">
        <f>G27/SUM(G27:H27)</f>
        <v>0.7075850812766051</v>
      </c>
      <c r="H28" s="14">
        <f>H27/SUM(G27:H27)</f>
        <v>0.29241491872339487</v>
      </c>
      <c r="I28" s="13">
        <f>I27/SUM(I27:J27)</f>
        <v>0.5075715711422515</v>
      </c>
      <c r="J28" s="14">
        <f>J27/SUM(I27:J27)</f>
        <v>0.4924284288577485</v>
      </c>
      <c r="K28" s="12">
        <f>K27/SUM(K27:L27)</f>
        <v>0.504462292688015</v>
      </c>
      <c r="L28" s="12">
        <f>L27/SUM(K27:L27)</f>
        <v>0.495537707311985</v>
      </c>
      <c r="M28" s="13">
        <f>M27/SUM(M27:N27)</f>
        <v>0.42724907478168284</v>
      </c>
      <c r="N28" s="14">
        <f>N27/SUM(M27:N27)</f>
        <v>0.5727509252183172</v>
      </c>
      <c r="O28" s="13">
        <f>O27/SUM(O27:P27)</f>
        <v>0.4220426292192992</v>
      </c>
      <c r="P28" s="14">
        <f>P27/SUM(O27:P27)</f>
        <v>0.5779573707807008</v>
      </c>
    </row>
    <row r="29" spans="1:16" ht="4.5" customHeight="1">
      <c r="A29" s="9"/>
      <c r="C29" s="3"/>
      <c r="D29" s="3"/>
      <c r="E29" s="6"/>
      <c r="F29" s="7"/>
      <c r="G29" s="6"/>
      <c r="H29" s="7"/>
      <c r="I29" s="6"/>
      <c r="J29" s="7"/>
      <c r="K29" s="3"/>
      <c r="L29" s="3"/>
      <c r="M29" s="6"/>
      <c r="N29" s="7"/>
      <c r="O29" s="6"/>
      <c r="P29" s="7"/>
    </row>
    <row r="30" spans="1:16" ht="9">
      <c r="A30" s="9" t="s">
        <v>39</v>
      </c>
      <c r="C30" s="3"/>
      <c r="D30" s="3"/>
      <c r="E30" s="6"/>
      <c r="F30" s="7"/>
      <c r="G30" s="6"/>
      <c r="H30" s="7"/>
      <c r="I30" s="6"/>
      <c r="J30" s="7"/>
      <c r="K30" s="3"/>
      <c r="L30" s="3"/>
      <c r="M30" s="6"/>
      <c r="N30" s="7"/>
      <c r="O30" s="6"/>
      <c r="P30" s="7"/>
    </row>
    <row r="31" spans="2:16" ht="9">
      <c r="B31" s="17" t="s">
        <v>37</v>
      </c>
      <c r="C31" s="3">
        <v>54703</v>
      </c>
      <c r="D31" s="3">
        <v>28728</v>
      </c>
      <c r="E31" s="6">
        <v>56317</v>
      </c>
      <c r="F31" s="7">
        <v>29235</v>
      </c>
      <c r="G31" s="6">
        <v>64189</v>
      </c>
      <c r="H31" s="7">
        <v>14285</v>
      </c>
      <c r="I31" s="6">
        <v>40302</v>
      </c>
      <c r="J31" s="7">
        <v>44768</v>
      </c>
      <c r="K31" s="3">
        <v>52887</v>
      </c>
      <c r="L31" s="3">
        <v>31258</v>
      </c>
      <c r="M31" s="6">
        <v>35190</v>
      </c>
      <c r="N31" s="7">
        <v>46422</v>
      </c>
      <c r="O31" s="6">
        <v>42147</v>
      </c>
      <c r="P31" s="7">
        <v>41338</v>
      </c>
    </row>
    <row r="32" spans="2:16" ht="9">
      <c r="B32" s="17" t="s">
        <v>38</v>
      </c>
      <c r="C32" s="3">
        <v>90729</v>
      </c>
      <c r="D32" s="3">
        <v>26282</v>
      </c>
      <c r="E32" s="6">
        <v>92091</v>
      </c>
      <c r="F32" s="7">
        <v>24474</v>
      </c>
      <c r="G32" s="6">
        <v>90511</v>
      </c>
      <c r="H32" s="7">
        <v>17228</v>
      </c>
      <c r="I32" s="6">
        <v>60192</v>
      </c>
      <c r="J32" s="7">
        <v>54966</v>
      </c>
      <c r="K32" s="3">
        <v>80683</v>
      </c>
      <c r="L32" s="3">
        <v>32584</v>
      </c>
      <c r="M32" s="6">
        <v>44533</v>
      </c>
      <c r="N32" s="7">
        <v>62899</v>
      </c>
      <c r="O32" s="6">
        <v>73972</v>
      </c>
      <c r="P32" s="7">
        <v>40670</v>
      </c>
    </row>
    <row r="33" spans="2:16" ht="9">
      <c r="B33" s="17" t="s">
        <v>35</v>
      </c>
      <c r="C33" s="3">
        <v>30881</v>
      </c>
      <c r="D33" s="3">
        <v>20285</v>
      </c>
      <c r="E33" s="6">
        <v>30768</v>
      </c>
      <c r="F33" s="7">
        <v>20764</v>
      </c>
      <c r="G33" s="6">
        <v>35424</v>
      </c>
      <c r="H33" s="7">
        <v>12794</v>
      </c>
      <c r="I33" s="6">
        <v>26898</v>
      </c>
      <c r="J33" s="7">
        <v>24251</v>
      </c>
      <c r="K33" s="3">
        <v>27105</v>
      </c>
      <c r="L33" s="3">
        <v>23246</v>
      </c>
      <c r="M33" s="6">
        <v>22008</v>
      </c>
      <c r="N33" s="7">
        <v>27137</v>
      </c>
      <c r="O33" s="6">
        <v>21233</v>
      </c>
      <c r="P33" s="7">
        <v>29420</v>
      </c>
    </row>
    <row r="34" spans="1:16" ht="9">
      <c r="A34" s="9" t="s">
        <v>29</v>
      </c>
      <c r="C34" s="3">
        <v>176313</v>
      </c>
      <c r="D34" s="3">
        <v>75295</v>
      </c>
      <c r="E34" s="6">
        <v>179176</v>
      </c>
      <c r="F34" s="7">
        <v>74473</v>
      </c>
      <c r="G34" s="6">
        <v>190124</v>
      </c>
      <c r="H34" s="7">
        <v>44307</v>
      </c>
      <c r="I34" s="6">
        <v>127392</v>
      </c>
      <c r="J34" s="7">
        <v>123985</v>
      </c>
      <c r="K34" s="3">
        <v>160675</v>
      </c>
      <c r="L34" s="3">
        <v>87088</v>
      </c>
      <c r="M34" s="6">
        <v>101731</v>
      </c>
      <c r="N34" s="7">
        <v>136458</v>
      </c>
      <c r="O34" s="6">
        <v>137352</v>
      </c>
      <c r="P34" s="7">
        <v>111428</v>
      </c>
    </row>
    <row r="35" spans="1:16" s="15" customFormat="1" ht="9">
      <c r="A35" s="11"/>
      <c r="B35" s="18" t="s">
        <v>115</v>
      </c>
      <c r="C35" s="12">
        <f>C34/SUM(C34:D34)</f>
        <v>0.700744809386029</v>
      </c>
      <c r="D35" s="12">
        <f>D34/SUM(C34:D34)</f>
        <v>0.29925519061397093</v>
      </c>
      <c r="E35" s="13">
        <f>E34/SUM(E34:F34)</f>
        <v>0.7063934807549015</v>
      </c>
      <c r="F35" s="14">
        <f>F34/SUM(E34:F34)</f>
        <v>0.29360651924509856</v>
      </c>
      <c r="G35" s="13">
        <f>G34/SUM(G34:H34)</f>
        <v>0.8110019579321848</v>
      </c>
      <c r="H35" s="14">
        <f>H34/SUM(G34:H34)</f>
        <v>0.18899804206781526</v>
      </c>
      <c r="I35" s="13">
        <f>I34/SUM(I34:J34)</f>
        <v>0.5067766740791719</v>
      </c>
      <c r="J35" s="14">
        <f>J34/SUM(I34:J34)</f>
        <v>0.49322332592082807</v>
      </c>
      <c r="K35" s="12">
        <f>K34/SUM(K34:L34)</f>
        <v>0.6485028030819775</v>
      </c>
      <c r="L35" s="12">
        <f>L34/SUM(K34:L34)</f>
        <v>0.35149719691802245</v>
      </c>
      <c r="M35" s="13">
        <f>M34/SUM(M34:N34)</f>
        <v>0.427102007229553</v>
      </c>
      <c r="N35" s="14">
        <f>N34/SUM(M34:N34)</f>
        <v>0.572897992770447</v>
      </c>
      <c r="O35" s="13">
        <f>O34/SUM(O34:P34)</f>
        <v>0.5521022590240373</v>
      </c>
      <c r="P35" s="14">
        <f>P34/SUM(O34:P34)</f>
        <v>0.4478977409759627</v>
      </c>
    </row>
    <row r="36" spans="1:16" ht="4.5" customHeight="1">
      <c r="A36" s="9"/>
      <c r="C36" s="3"/>
      <c r="D36" s="3"/>
      <c r="E36" s="6"/>
      <c r="F36" s="7"/>
      <c r="G36" s="6"/>
      <c r="H36" s="7"/>
      <c r="I36" s="6"/>
      <c r="J36" s="7"/>
      <c r="K36" s="3"/>
      <c r="L36" s="3"/>
      <c r="M36" s="6"/>
      <c r="N36" s="7"/>
      <c r="O36" s="6"/>
      <c r="P36" s="7"/>
    </row>
    <row r="37" spans="1:16" ht="9">
      <c r="A37" s="9" t="s">
        <v>50</v>
      </c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  <c r="O37" s="6"/>
      <c r="P37" s="7"/>
    </row>
    <row r="38" spans="2:16" ht="9">
      <c r="B38" s="17" t="s">
        <v>40</v>
      </c>
      <c r="C38" s="3">
        <v>27209</v>
      </c>
      <c r="D38" s="3">
        <v>29419</v>
      </c>
      <c r="E38" s="6">
        <v>28420</v>
      </c>
      <c r="F38" s="7">
        <v>30175</v>
      </c>
      <c r="G38" s="6">
        <v>38030</v>
      </c>
      <c r="H38" s="7">
        <v>17379</v>
      </c>
      <c r="I38" s="6">
        <v>25846</v>
      </c>
      <c r="J38" s="7">
        <v>32435</v>
      </c>
      <c r="K38" s="3">
        <v>22802</v>
      </c>
      <c r="L38" s="3">
        <v>35067</v>
      </c>
      <c r="M38" s="6">
        <v>20176</v>
      </c>
      <c r="N38" s="7">
        <v>37215</v>
      </c>
      <c r="O38" s="6">
        <v>19052</v>
      </c>
      <c r="P38" s="7">
        <v>40028</v>
      </c>
    </row>
    <row r="39" spans="2:16" ht="9">
      <c r="B39" s="17" t="s">
        <v>41</v>
      </c>
      <c r="C39" s="3">
        <v>1770</v>
      </c>
      <c r="D39" s="3">
        <v>2626</v>
      </c>
      <c r="E39" s="6">
        <v>1781</v>
      </c>
      <c r="F39" s="7">
        <v>2658</v>
      </c>
      <c r="G39" s="6">
        <v>2487</v>
      </c>
      <c r="H39" s="7">
        <v>1795</v>
      </c>
      <c r="I39" s="6">
        <v>1881</v>
      </c>
      <c r="J39" s="7">
        <v>2536</v>
      </c>
      <c r="K39" s="3">
        <v>1137</v>
      </c>
      <c r="L39" s="3">
        <v>3224</v>
      </c>
      <c r="M39" s="6">
        <v>1255</v>
      </c>
      <c r="N39" s="7">
        <v>3024</v>
      </c>
      <c r="O39" s="6">
        <v>1283</v>
      </c>
      <c r="P39" s="7">
        <v>3105</v>
      </c>
    </row>
    <row r="40" spans="2:16" ht="9">
      <c r="B40" s="17" t="s">
        <v>42</v>
      </c>
      <c r="C40" s="3">
        <v>2850</v>
      </c>
      <c r="D40" s="3">
        <v>3471</v>
      </c>
      <c r="E40" s="6">
        <v>2697</v>
      </c>
      <c r="F40" s="7">
        <v>3604</v>
      </c>
      <c r="G40" s="6">
        <v>3990</v>
      </c>
      <c r="H40" s="7">
        <v>2150</v>
      </c>
      <c r="I40" s="6">
        <v>3332</v>
      </c>
      <c r="J40" s="7">
        <v>3188</v>
      </c>
      <c r="K40" s="3">
        <v>2120</v>
      </c>
      <c r="L40" s="3">
        <v>4353</v>
      </c>
      <c r="M40" s="6">
        <v>2077</v>
      </c>
      <c r="N40" s="7">
        <v>4263</v>
      </c>
      <c r="O40" s="6">
        <v>2287</v>
      </c>
      <c r="P40" s="7">
        <v>4169</v>
      </c>
    </row>
    <row r="41" spans="2:16" ht="9">
      <c r="B41" s="17" t="s">
        <v>43</v>
      </c>
      <c r="C41" s="3">
        <v>2320</v>
      </c>
      <c r="D41" s="3">
        <v>4004</v>
      </c>
      <c r="E41" s="6">
        <v>2121</v>
      </c>
      <c r="F41" s="7">
        <v>4182</v>
      </c>
      <c r="G41" s="6">
        <v>3416</v>
      </c>
      <c r="H41" s="7">
        <v>2713</v>
      </c>
      <c r="I41" s="6">
        <v>2268</v>
      </c>
      <c r="J41" s="7">
        <v>4039</v>
      </c>
      <c r="K41" s="3">
        <v>1430</v>
      </c>
      <c r="L41" s="3">
        <v>4815</v>
      </c>
      <c r="M41" s="6">
        <v>1620</v>
      </c>
      <c r="N41" s="7">
        <v>4525</v>
      </c>
      <c r="O41" s="6">
        <v>1586</v>
      </c>
      <c r="P41" s="7">
        <v>4637</v>
      </c>
    </row>
    <row r="42" spans="2:16" ht="9">
      <c r="B42" s="17" t="s">
        <v>23</v>
      </c>
      <c r="C42" s="3">
        <v>15806</v>
      </c>
      <c r="D42" s="3">
        <v>15729</v>
      </c>
      <c r="E42" s="6">
        <v>16080</v>
      </c>
      <c r="F42" s="7">
        <v>15563</v>
      </c>
      <c r="G42" s="6">
        <v>22075</v>
      </c>
      <c r="H42" s="7">
        <v>7592</v>
      </c>
      <c r="I42" s="6">
        <v>17084</v>
      </c>
      <c r="J42" s="7">
        <v>14800</v>
      </c>
      <c r="K42" s="3">
        <v>13057</v>
      </c>
      <c r="L42" s="3">
        <v>18381</v>
      </c>
      <c r="M42" s="6">
        <v>12269</v>
      </c>
      <c r="N42" s="7">
        <v>18199</v>
      </c>
      <c r="O42" s="6">
        <v>10747</v>
      </c>
      <c r="P42" s="7">
        <v>21102</v>
      </c>
    </row>
    <row r="43" spans="2:16" ht="9">
      <c r="B43" s="17" t="s">
        <v>24</v>
      </c>
      <c r="C43" s="3">
        <v>14712</v>
      </c>
      <c r="D43" s="3">
        <v>18470</v>
      </c>
      <c r="E43" s="6">
        <v>15854</v>
      </c>
      <c r="F43" s="7">
        <v>17584</v>
      </c>
      <c r="G43" s="6">
        <v>23140</v>
      </c>
      <c r="H43" s="7">
        <v>8504</v>
      </c>
      <c r="I43" s="6">
        <v>18246</v>
      </c>
      <c r="J43" s="7">
        <v>15665</v>
      </c>
      <c r="K43" s="3">
        <v>12542</v>
      </c>
      <c r="L43" s="3">
        <v>20571</v>
      </c>
      <c r="M43" s="6">
        <v>12576</v>
      </c>
      <c r="N43" s="7">
        <v>20119</v>
      </c>
      <c r="O43" s="6">
        <v>9639</v>
      </c>
      <c r="P43" s="7">
        <v>23900</v>
      </c>
    </row>
    <row r="44" spans="2:16" ht="9">
      <c r="B44" s="17" t="s">
        <v>44</v>
      </c>
      <c r="C44" s="3">
        <v>20001</v>
      </c>
      <c r="D44" s="3">
        <v>26180</v>
      </c>
      <c r="E44" s="6">
        <v>18533</v>
      </c>
      <c r="F44" s="7">
        <v>27716</v>
      </c>
      <c r="G44" s="6">
        <v>28290</v>
      </c>
      <c r="H44" s="7">
        <v>15382</v>
      </c>
      <c r="I44" s="6">
        <v>20253</v>
      </c>
      <c r="J44" s="7">
        <v>26039</v>
      </c>
      <c r="K44" s="3">
        <v>12875</v>
      </c>
      <c r="L44" s="3">
        <v>32942</v>
      </c>
      <c r="M44" s="6">
        <v>15020</v>
      </c>
      <c r="N44" s="7">
        <v>29876</v>
      </c>
      <c r="O44" s="6">
        <v>11831</v>
      </c>
      <c r="P44" s="7">
        <v>34078</v>
      </c>
    </row>
    <row r="45" spans="2:16" ht="9">
      <c r="B45" s="17" t="s">
        <v>45</v>
      </c>
      <c r="C45" s="3">
        <v>6376</v>
      </c>
      <c r="D45" s="3">
        <v>8366</v>
      </c>
      <c r="E45" s="6">
        <v>5684</v>
      </c>
      <c r="F45" s="7">
        <v>9253</v>
      </c>
      <c r="G45" s="6">
        <v>9223</v>
      </c>
      <c r="H45" s="7">
        <v>5040</v>
      </c>
      <c r="I45" s="6">
        <v>6336</v>
      </c>
      <c r="J45" s="7">
        <v>8651</v>
      </c>
      <c r="K45" s="3">
        <v>3996</v>
      </c>
      <c r="L45" s="3">
        <v>10855</v>
      </c>
      <c r="M45" s="6">
        <v>4792</v>
      </c>
      <c r="N45" s="7">
        <v>9689</v>
      </c>
      <c r="O45" s="6">
        <v>4256</v>
      </c>
      <c r="P45" s="7">
        <v>10606</v>
      </c>
    </row>
    <row r="46" spans="2:16" ht="9">
      <c r="B46" s="17" t="s">
        <v>46</v>
      </c>
      <c r="C46" s="3">
        <v>7284</v>
      </c>
      <c r="D46" s="3">
        <v>11066</v>
      </c>
      <c r="E46" s="6">
        <v>9957</v>
      </c>
      <c r="F46" s="7">
        <v>8554</v>
      </c>
      <c r="G46" s="6">
        <v>11228</v>
      </c>
      <c r="H46" s="7">
        <v>6458</v>
      </c>
      <c r="I46" s="6">
        <v>10058</v>
      </c>
      <c r="J46" s="7">
        <v>8774</v>
      </c>
      <c r="K46" s="3">
        <v>6468</v>
      </c>
      <c r="L46" s="3">
        <v>12019</v>
      </c>
      <c r="M46" s="6">
        <v>6298</v>
      </c>
      <c r="N46" s="7">
        <v>11891</v>
      </c>
      <c r="O46" s="6">
        <v>5529</v>
      </c>
      <c r="P46" s="7">
        <v>13011</v>
      </c>
    </row>
    <row r="47" spans="2:16" ht="9">
      <c r="B47" s="17" t="s">
        <v>47</v>
      </c>
      <c r="C47" s="3">
        <v>5972</v>
      </c>
      <c r="D47" s="3">
        <v>8393</v>
      </c>
      <c r="E47" s="6">
        <v>5797</v>
      </c>
      <c r="F47" s="7">
        <v>8496</v>
      </c>
      <c r="G47" s="6">
        <v>8228</v>
      </c>
      <c r="H47" s="7">
        <v>5621</v>
      </c>
      <c r="I47" s="6">
        <v>6029</v>
      </c>
      <c r="J47" s="7">
        <v>8814</v>
      </c>
      <c r="K47" s="3">
        <v>3897</v>
      </c>
      <c r="L47" s="3">
        <v>10794</v>
      </c>
      <c r="M47" s="6">
        <v>4242</v>
      </c>
      <c r="N47" s="7">
        <v>10172</v>
      </c>
      <c r="O47" s="6">
        <v>4149</v>
      </c>
      <c r="P47" s="7">
        <v>10603</v>
      </c>
    </row>
    <row r="48" spans="2:16" ht="9">
      <c r="B48" s="17" t="s">
        <v>48</v>
      </c>
      <c r="C48" s="3">
        <v>2200</v>
      </c>
      <c r="D48" s="3">
        <v>2592</v>
      </c>
      <c r="E48" s="6">
        <v>2031</v>
      </c>
      <c r="F48" s="7">
        <v>2750</v>
      </c>
      <c r="G48" s="6">
        <v>2974</v>
      </c>
      <c r="H48" s="7">
        <v>1617</v>
      </c>
      <c r="I48" s="6">
        <v>2166</v>
      </c>
      <c r="J48" s="7">
        <v>2594</v>
      </c>
      <c r="K48" s="3">
        <v>1395</v>
      </c>
      <c r="L48" s="3">
        <v>3339</v>
      </c>
      <c r="M48" s="6">
        <v>1687</v>
      </c>
      <c r="N48" s="7">
        <v>2961</v>
      </c>
      <c r="O48" s="6">
        <v>1566</v>
      </c>
      <c r="P48" s="7">
        <v>3211</v>
      </c>
    </row>
    <row r="49" spans="2:16" ht="9">
      <c r="B49" s="17" t="s">
        <v>49</v>
      </c>
      <c r="C49" s="3">
        <v>4821</v>
      </c>
      <c r="D49" s="3">
        <v>6480</v>
      </c>
      <c r="E49" s="6">
        <v>5170</v>
      </c>
      <c r="F49" s="7">
        <v>6095</v>
      </c>
      <c r="G49" s="6">
        <v>6554</v>
      </c>
      <c r="H49" s="7">
        <v>4396</v>
      </c>
      <c r="I49" s="6">
        <v>5854</v>
      </c>
      <c r="J49" s="7">
        <v>5490</v>
      </c>
      <c r="K49" s="3">
        <v>3925</v>
      </c>
      <c r="L49" s="3">
        <v>7258</v>
      </c>
      <c r="M49" s="6">
        <v>3812</v>
      </c>
      <c r="N49" s="7">
        <v>7180</v>
      </c>
      <c r="O49" s="6">
        <v>3567</v>
      </c>
      <c r="P49" s="7">
        <v>7421</v>
      </c>
    </row>
    <row r="50" spans="1:16" ht="9">
      <c r="A50" s="9" t="s">
        <v>29</v>
      </c>
      <c r="C50" s="3">
        <v>111321</v>
      </c>
      <c r="D50" s="3">
        <v>136796</v>
      </c>
      <c r="E50" s="6">
        <v>114125</v>
      </c>
      <c r="F50" s="7">
        <v>136630</v>
      </c>
      <c r="G50" s="6">
        <v>159635</v>
      </c>
      <c r="H50" s="7">
        <v>78647</v>
      </c>
      <c r="I50" s="6">
        <v>119353</v>
      </c>
      <c r="J50" s="7">
        <v>133025</v>
      </c>
      <c r="K50" s="3">
        <v>85644</v>
      </c>
      <c r="L50" s="3">
        <v>163618</v>
      </c>
      <c r="M50" s="6">
        <v>85824</v>
      </c>
      <c r="N50" s="7">
        <v>159114</v>
      </c>
      <c r="O50" s="6">
        <v>75492</v>
      </c>
      <c r="P50" s="7">
        <v>175871</v>
      </c>
    </row>
    <row r="51" spans="1:16" s="15" customFormat="1" ht="9">
      <c r="A51" s="11"/>
      <c r="B51" s="18" t="s">
        <v>115</v>
      </c>
      <c r="C51" s="12">
        <f>C50/SUM(C50:D50)</f>
        <v>0.448663332218268</v>
      </c>
      <c r="D51" s="12">
        <f>D50/SUM(C50:D50)</f>
        <v>0.551336667781732</v>
      </c>
      <c r="E51" s="13">
        <f>E50/SUM(E50:F50)</f>
        <v>0.4551255209268011</v>
      </c>
      <c r="F51" s="14">
        <f>F50/SUM(E50:F50)</f>
        <v>0.544874479073199</v>
      </c>
      <c r="G51" s="13">
        <f>G50/SUM(G50:H50)</f>
        <v>0.6699414978890558</v>
      </c>
      <c r="H51" s="14">
        <f>H50/SUM(G50:H50)</f>
        <v>0.3300585021109442</v>
      </c>
      <c r="I51" s="13">
        <f>I50/SUM(I50:J50)</f>
        <v>0.4729136454049085</v>
      </c>
      <c r="J51" s="14">
        <f>J50/SUM(I50:J50)</f>
        <v>0.5270863545950915</v>
      </c>
      <c r="K51" s="12">
        <f>K50/SUM(K50:L50)</f>
        <v>0.3435902785021383</v>
      </c>
      <c r="L51" s="12">
        <f>L50/SUM(K50:L50)</f>
        <v>0.6564097214978617</v>
      </c>
      <c r="M51" s="13">
        <f>M50/SUM(M50:N50)</f>
        <v>0.3503907111187321</v>
      </c>
      <c r="N51" s="14">
        <f>N50/SUM(M50:N50)</f>
        <v>0.6496092888812679</v>
      </c>
      <c r="O51" s="13">
        <f>O50/SUM(O50:P50)</f>
        <v>0.30033059758198305</v>
      </c>
      <c r="P51" s="14">
        <f>P50/SUM(O50:P50)</f>
        <v>0.699669402418017</v>
      </c>
    </row>
    <row r="52" spans="1:16" ht="4.5" customHeight="1">
      <c r="A52" s="9"/>
      <c r="C52" s="3"/>
      <c r="D52" s="3"/>
      <c r="E52" s="6"/>
      <c r="F52" s="7"/>
      <c r="G52" s="6"/>
      <c r="H52" s="7"/>
      <c r="I52" s="6"/>
      <c r="J52" s="7"/>
      <c r="K52" s="3"/>
      <c r="L52" s="3"/>
      <c r="M52" s="6"/>
      <c r="N52" s="7"/>
      <c r="O52" s="6"/>
      <c r="P52" s="7"/>
    </row>
    <row r="53" spans="1:16" ht="9">
      <c r="A53" s="9" t="s">
        <v>53</v>
      </c>
      <c r="C53" s="3"/>
      <c r="D53" s="3"/>
      <c r="E53" s="6"/>
      <c r="F53" s="7"/>
      <c r="G53" s="6"/>
      <c r="H53" s="7"/>
      <c r="I53" s="6"/>
      <c r="J53" s="7"/>
      <c r="K53" s="3"/>
      <c r="L53" s="3"/>
      <c r="M53" s="6"/>
      <c r="N53" s="7"/>
      <c r="O53" s="6"/>
      <c r="P53" s="7"/>
    </row>
    <row r="54" spans="2:16" ht="9">
      <c r="B54" s="17" t="s">
        <v>26</v>
      </c>
      <c r="C54" s="3">
        <v>4688</v>
      </c>
      <c r="D54" s="3">
        <v>3768</v>
      </c>
      <c r="E54" s="6">
        <v>5189</v>
      </c>
      <c r="F54" s="7">
        <v>3456</v>
      </c>
      <c r="G54" s="6">
        <v>5856</v>
      </c>
      <c r="H54" s="7">
        <v>2063</v>
      </c>
      <c r="I54" s="6">
        <v>5047</v>
      </c>
      <c r="J54" s="7">
        <v>3623</v>
      </c>
      <c r="K54" s="3">
        <v>3968</v>
      </c>
      <c r="L54" s="3">
        <v>4322</v>
      </c>
      <c r="M54" s="6">
        <v>3598</v>
      </c>
      <c r="N54" s="7">
        <v>4539</v>
      </c>
      <c r="O54" s="6">
        <v>3302</v>
      </c>
      <c r="P54" s="7">
        <v>5031</v>
      </c>
    </row>
    <row r="55" spans="2:16" ht="9">
      <c r="B55" s="17" t="s">
        <v>51</v>
      </c>
      <c r="C55" s="3">
        <v>46384</v>
      </c>
      <c r="D55" s="3">
        <v>31111</v>
      </c>
      <c r="E55" s="6">
        <v>47708</v>
      </c>
      <c r="F55" s="7">
        <v>30137</v>
      </c>
      <c r="G55" s="6">
        <v>52074</v>
      </c>
      <c r="H55" s="7">
        <v>22402</v>
      </c>
      <c r="I55" s="6">
        <v>50608</v>
      </c>
      <c r="J55" s="7">
        <v>31044</v>
      </c>
      <c r="K55" s="3">
        <v>43381</v>
      </c>
      <c r="L55" s="3">
        <v>36630</v>
      </c>
      <c r="M55" s="6">
        <v>32626</v>
      </c>
      <c r="N55" s="7">
        <v>45874</v>
      </c>
      <c r="O55" s="6">
        <v>32360</v>
      </c>
      <c r="P55" s="7">
        <v>48213</v>
      </c>
    </row>
    <row r="56" spans="2:16" ht="9">
      <c r="B56" s="17" t="s">
        <v>34</v>
      </c>
      <c r="C56" s="3">
        <v>21838</v>
      </c>
      <c r="D56" s="3">
        <v>22558</v>
      </c>
      <c r="E56" s="6">
        <v>24183</v>
      </c>
      <c r="F56" s="7">
        <v>23670</v>
      </c>
      <c r="G56" s="6">
        <v>30070</v>
      </c>
      <c r="H56" s="7">
        <v>14754</v>
      </c>
      <c r="I56" s="6">
        <v>24730</v>
      </c>
      <c r="J56" s="7">
        <v>23282</v>
      </c>
      <c r="K56" s="3">
        <v>21867</v>
      </c>
      <c r="L56" s="3">
        <v>25455</v>
      </c>
      <c r="M56" s="6">
        <v>21026</v>
      </c>
      <c r="N56" s="7">
        <v>25701</v>
      </c>
      <c r="O56" s="6">
        <v>18804</v>
      </c>
      <c r="P56" s="7">
        <v>28396</v>
      </c>
    </row>
    <row r="57" spans="2:16" ht="9">
      <c r="B57" s="17" t="s">
        <v>52</v>
      </c>
      <c r="C57" s="3">
        <v>26462</v>
      </c>
      <c r="D57" s="3">
        <v>18727</v>
      </c>
      <c r="E57" s="6">
        <v>28330</v>
      </c>
      <c r="F57" s="7">
        <v>17035</v>
      </c>
      <c r="G57" s="6">
        <v>30388</v>
      </c>
      <c r="H57" s="7">
        <v>12374</v>
      </c>
      <c r="I57" s="6">
        <v>23113</v>
      </c>
      <c r="J57" s="7">
        <v>22061</v>
      </c>
      <c r="K57" s="3">
        <v>23019</v>
      </c>
      <c r="L57" s="3">
        <v>21338</v>
      </c>
      <c r="M57" s="6">
        <v>17335</v>
      </c>
      <c r="N57" s="7">
        <v>25906</v>
      </c>
      <c r="O57" s="6">
        <v>18943</v>
      </c>
      <c r="P57" s="7">
        <v>25441</v>
      </c>
    </row>
    <row r="58" spans="1:16" ht="9">
      <c r="A58" s="9" t="s">
        <v>29</v>
      </c>
      <c r="C58" s="3">
        <v>99372</v>
      </c>
      <c r="D58" s="3">
        <v>76164</v>
      </c>
      <c r="E58" s="6">
        <v>105410</v>
      </c>
      <c r="F58" s="7">
        <v>74298</v>
      </c>
      <c r="G58" s="6">
        <v>118388</v>
      </c>
      <c r="H58" s="7">
        <v>51593</v>
      </c>
      <c r="I58" s="6">
        <v>103498</v>
      </c>
      <c r="J58" s="7">
        <v>80010</v>
      </c>
      <c r="K58" s="3">
        <v>92235</v>
      </c>
      <c r="L58" s="3">
        <v>87745</v>
      </c>
      <c r="M58" s="6">
        <v>74585</v>
      </c>
      <c r="N58" s="7">
        <v>102020</v>
      </c>
      <c r="O58" s="6">
        <v>73409</v>
      </c>
      <c r="P58" s="7">
        <v>107081</v>
      </c>
    </row>
    <row r="59" spans="1:16" s="15" customFormat="1" ht="9">
      <c r="A59" s="11"/>
      <c r="B59" s="18" t="s">
        <v>115</v>
      </c>
      <c r="C59" s="12">
        <f>C58/SUM(C58:D58)</f>
        <v>0.566106097894449</v>
      </c>
      <c r="D59" s="12">
        <f>D58/SUM(C58:D58)</f>
        <v>0.433893902105551</v>
      </c>
      <c r="E59" s="13">
        <f>E58/SUM(E58:F58)</f>
        <v>0.5865626460702918</v>
      </c>
      <c r="F59" s="14">
        <f>F58/SUM(E58:F58)</f>
        <v>0.4134373539297082</v>
      </c>
      <c r="G59" s="13">
        <f>G58/SUM(G58:H58)</f>
        <v>0.6964778416411246</v>
      </c>
      <c r="H59" s="14">
        <f>H58/SUM(G58:H58)</f>
        <v>0.3035221583588754</v>
      </c>
      <c r="I59" s="13">
        <f>I58/SUM(I58:J58)</f>
        <v>0.5639972099309022</v>
      </c>
      <c r="J59" s="14">
        <f>J58/SUM(I58:J58)</f>
        <v>0.4360027900690978</v>
      </c>
      <c r="K59" s="12">
        <f>K58/SUM(K58:L58)</f>
        <v>0.5124736081786865</v>
      </c>
      <c r="L59" s="12">
        <f>L58/SUM(K58:L58)</f>
        <v>0.48752639182131347</v>
      </c>
      <c r="M59" s="13">
        <f>M58/SUM(M58:N58)</f>
        <v>0.42232666119305795</v>
      </c>
      <c r="N59" s="14">
        <f>N58/SUM(M58:N58)</f>
        <v>0.577673338806942</v>
      </c>
      <c r="O59" s="13">
        <f>O58/SUM(O58:P58)</f>
        <v>0.40672059393872234</v>
      </c>
      <c r="P59" s="14">
        <f>P58/SUM(O58:P58)</f>
        <v>0.5932794060612776</v>
      </c>
    </row>
    <row r="60" spans="1:16" ht="4.5" customHeight="1">
      <c r="A60" s="9"/>
      <c r="C60" s="3"/>
      <c r="D60" s="3"/>
      <c r="E60" s="6"/>
      <c r="F60" s="7"/>
      <c r="G60" s="6"/>
      <c r="H60" s="7"/>
      <c r="I60" s="6"/>
      <c r="J60" s="7"/>
      <c r="K60" s="3"/>
      <c r="L60" s="3"/>
      <c r="M60" s="6"/>
      <c r="N60" s="7"/>
      <c r="O60" s="6"/>
      <c r="P60" s="7"/>
    </row>
    <row r="61" spans="1:16" ht="9">
      <c r="A61" s="9" t="s">
        <v>54</v>
      </c>
      <c r="C61" s="3"/>
      <c r="D61" s="3"/>
      <c r="E61" s="6"/>
      <c r="F61" s="7"/>
      <c r="G61" s="6"/>
      <c r="H61" s="7"/>
      <c r="I61" s="6"/>
      <c r="J61" s="7"/>
      <c r="K61" s="3"/>
      <c r="L61" s="3"/>
      <c r="M61" s="6"/>
      <c r="N61" s="7"/>
      <c r="O61" s="6"/>
      <c r="P61" s="7"/>
    </row>
    <row r="62" spans="2:16" ht="9">
      <c r="B62" s="17" t="s">
        <v>26</v>
      </c>
      <c r="C62" s="3">
        <v>107796</v>
      </c>
      <c r="D62" s="3">
        <v>68174</v>
      </c>
      <c r="E62" s="6">
        <v>104575</v>
      </c>
      <c r="F62" s="7">
        <v>72455</v>
      </c>
      <c r="G62" s="6">
        <v>122674</v>
      </c>
      <c r="H62" s="7">
        <v>42156</v>
      </c>
      <c r="I62" s="6">
        <v>101649</v>
      </c>
      <c r="J62" s="7">
        <v>76793</v>
      </c>
      <c r="K62" s="3">
        <v>86699</v>
      </c>
      <c r="L62" s="3">
        <v>85970</v>
      </c>
      <c r="M62" s="6">
        <v>72786</v>
      </c>
      <c r="N62" s="7">
        <v>97089</v>
      </c>
      <c r="O62" s="6">
        <v>69692</v>
      </c>
      <c r="P62" s="7">
        <v>103041</v>
      </c>
    </row>
    <row r="63" spans="1:16" ht="9">
      <c r="A63" s="9" t="s">
        <v>29</v>
      </c>
      <c r="C63" s="3">
        <v>107796</v>
      </c>
      <c r="D63" s="3">
        <v>68174</v>
      </c>
      <c r="E63" s="6">
        <v>104575</v>
      </c>
      <c r="F63" s="7">
        <v>72455</v>
      </c>
      <c r="G63" s="6">
        <v>122674</v>
      </c>
      <c r="H63" s="7">
        <v>42156</v>
      </c>
      <c r="I63" s="6">
        <v>101649</v>
      </c>
      <c r="J63" s="7">
        <v>76793</v>
      </c>
      <c r="K63" s="3">
        <v>86699</v>
      </c>
      <c r="L63" s="3">
        <v>85970</v>
      </c>
      <c r="M63" s="6">
        <v>72786</v>
      </c>
      <c r="N63" s="7">
        <v>97089</v>
      </c>
      <c r="O63" s="6">
        <v>69692</v>
      </c>
      <c r="P63" s="7">
        <v>103041</v>
      </c>
    </row>
    <row r="64" spans="1:16" s="15" customFormat="1" ht="9">
      <c r="A64" s="11"/>
      <c r="B64" s="18" t="s">
        <v>115</v>
      </c>
      <c r="C64" s="12">
        <f>C63/SUM(C63:D63)</f>
        <v>0.6125816900608059</v>
      </c>
      <c r="D64" s="12">
        <f>D63/SUM(C63:D63)</f>
        <v>0.3874183099391942</v>
      </c>
      <c r="E64" s="13">
        <f>E63/SUM(E63:F63)</f>
        <v>0.5907190871603683</v>
      </c>
      <c r="F64" s="14">
        <f>F63/SUM(E63:F63)</f>
        <v>0.4092809128396317</v>
      </c>
      <c r="G64" s="13">
        <f>G63/SUM(G63:H63)</f>
        <v>0.744245586361706</v>
      </c>
      <c r="H64" s="14">
        <f>H63/SUM(G63:H63)</f>
        <v>0.255754413638294</v>
      </c>
      <c r="I64" s="13">
        <f>I63/SUM(I63:J63)</f>
        <v>0.5696472803487969</v>
      </c>
      <c r="J64" s="14">
        <f>J63/SUM(I63:J63)</f>
        <v>0.4303527196512032</v>
      </c>
      <c r="K64" s="12">
        <f>K63/SUM(K63:L63)</f>
        <v>0.5021109753343102</v>
      </c>
      <c r="L64" s="12">
        <f>L63/SUM(K63:L63)</f>
        <v>0.49788902466568985</v>
      </c>
      <c r="M64" s="13">
        <f>M63/SUM(M63:N63)</f>
        <v>0.4284679911699779</v>
      </c>
      <c r="N64" s="14">
        <f>N63/SUM(M63:N63)</f>
        <v>0.5715320088300221</v>
      </c>
      <c r="O64" s="13">
        <f>O63/SUM(O63:P63)</f>
        <v>0.40346662189622134</v>
      </c>
      <c r="P64" s="14">
        <f>P63/SUM(O63:P63)</f>
        <v>0.5965333781037787</v>
      </c>
    </row>
    <row r="65" spans="1:16" ht="4.5" customHeight="1">
      <c r="A65" s="9"/>
      <c r="C65" s="3"/>
      <c r="D65" s="3"/>
      <c r="E65" s="6"/>
      <c r="F65" s="7"/>
      <c r="G65" s="6"/>
      <c r="H65" s="7"/>
      <c r="I65" s="6"/>
      <c r="J65" s="7"/>
      <c r="K65" s="3"/>
      <c r="L65" s="3"/>
      <c r="M65" s="6"/>
      <c r="N65" s="7"/>
      <c r="O65" s="6"/>
      <c r="P65" s="7"/>
    </row>
    <row r="66" spans="1:16" ht="9">
      <c r="A66" s="9" t="s">
        <v>56</v>
      </c>
      <c r="C66" s="3"/>
      <c r="D66" s="3"/>
      <c r="E66" s="6"/>
      <c r="F66" s="7"/>
      <c r="G66" s="6"/>
      <c r="H66" s="7"/>
      <c r="I66" s="6"/>
      <c r="J66" s="7"/>
      <c r="K66" s="3"/>
      <c r="L66" s="3"/>
      <c r="M66" s="6"/>
      <c r="N66" s="7"/>
      <c r="O66" s="6"/>
      <c r="P66" s="7"/>
    </row>
    <row r="67" spans="2:16" ht="9">
      <c r="B67" s="17" t="s">
        <v>55</v>
      </c>
      <c r="C67" s="3">
        <v>135534</v>
      </c>
      <c r="D67" s="3">
        <v>101180</v>
      </c>
      <c r="E67" s="6">
        <v>144658</v>
      </c>
      <c r="F67" s="7">
        <v>94874</v>
      </c>
      <c r="G67" s="6">
        <v>171543</v>
      </c>
      <c r="H67" s="7">
        <v>52445</v>
      </c>
      <c r="I67" s="6">
        <v>136452</v>
      </c>
      <c r="J67" s="7">
        <v>102719</v>
      </c>
      <c r="K67" s="3">
        <v>131612</v>
      </c>
      <c r="L67" s="3">
        <v>102535</v>
      </c>
      <c r="M67" s="6">
        <v>97727</v>
      </c>
      <c r="N67" s="7">
        <v>129191</v>
      </c>
      <c r="O67" s="6">
        <v>93723</v>
      </c>
      <c r="P67" s="7">
        <v>141745</v>
      </c>
    </row>
    <row r="68" spans="1:16" ht="9">
      <c r="A68" s="9" t="s">
        <v>29</v>
      </c>
      <c r="C68" s="3">
        <v>135534</v>
      </c>
      <c r="D68" s="3">
        <v>101180</v>
      </c>
      <c r="E68" s="6">
        <v>144658</v>
      </c>
      <c r="F68" s="7">
        <v>94874</v>
      </c>
      <c r="G68" s="6">
        <v>171543</v>
      </c>
      <c r="H68" s="7">
        <v>52445</v>
      </c>
      <c r="I68" s="6">
        <v>136452</v>
      </c>
      <c r="J68" s="7">
        <v>102719</v>
      </c>
      <c r="K68" s="3">
        <v>131612</v>
      </c>
      <c r="L68" s="3">
        <v>102535</v>
      </c>
      <c r="M68" s="6">
        <v>97727</v>
      </c>
      <c r="N68" s="7">
        <v>129191</v>
      </c>
      <c r="O68" s="6">
        <v>93723</v>
      </c>
      <c r="P68" s="7">
        <v>141745</v>
      </c>
    </row>
    <row r="69" spans="1:16" s="15" customFormat="1" ht="9">
      <c r="A69" s="11"/>
      <c r="B69" s="18" t="s">
        <v>115</v>
      </c>
      <c r="C69" s="12">
        <f>C68/SUM(C68:D68)</f>
        <v>0.5725643603673631</v>
      </c>
      <c r="D69" s="12">
        <f>D68/SUM(C68:D68)</f>
        <v>0.42743563963263687</v>
      </c>
      <c r="E69" s="13">
        <f>E68/SUM(E68:F68)</f>
        <v>0.6039193093198404</v>
      </c>
      <c r="F69" s="14">
        <f>F68/SUM(E68:F68)</f>
        <v>0.39608069068015966</v>
      </c>
      <c r="G69" s="13">
        <f>G68/SUM(G68:H68)</f>
        <v>0.7658579923924496</v>
      </c>
      <c r="H69" s="14">
        <f>H68/SUM(G68:H68)</f>
        <v>0.2341420076075504</v>
      </c>
      <c r="I69" s="13">
        <f>I68/SUM(I68:J68)</f>
        <v>0.5705206734930238</v>
      </c>
      <c r="J69" s="14">
        <f>J68/SUM(I68:J68)</f>
        <v>0.4294793265069762</v>
      </c>
      <c r="K69" s="12">
        <f>K68/SUM(K68:L68)</f>
        <v>0.5620913357847848</v>
      </c>
      <c r="L69" s="12">
        <f>L68/SUM(K68:L68)</f>
        <v>0.43790866421521524</v>
      </c>
      <c r="M69" s="13">
        <f>M68/SUM(M68:N68)</f>
        <v>0.4306709912831948</v>
      </c>
      <c r="N69" s="14">
        <f>N68/SUM(M68:N68)</f>
        <v>0.5693290087168051</v>
      </c>
      <c r="O69" s="13">
        <f>O68/SUM(O68:P68)</f>
        <v>0.3980286068595308</v>
      </c>
      <c r="P69" s="14">
        <f>P68/SUM(O68:P68)</f>
        <v>0.6019713931404692</v>
      </c>
    </row>
    <row r="70" spans="1:16" ht="13.5" customHeight="1">
      <c r="A70" s="2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9">
      <c r="A71" s="9" t="s">
        <v>58</v>
      </c>
      <c r="C71" s="3"/>
      <c r="D71" s="3"/>
      <c r="E71" s="6"/>
      <c r="F71" s="7"/>
      <c r="G71" s="6"/>
      <c r="H71" s="7"/>
      <c r="I71" s="6"/>
      <c r="J71" s="7"/>
      <c r="K71" s="3"/>
      <c r="L71" s="3"/>
      <c r="M71" s="6"/>
      <c r="N71" s="7"/>
      <c r="O71" s="6"/>
      <c r="P71" s="7"/>
    </row>
    <row r="72" spans="2:16" ht="9">
      <c r="B72" s="17" t="s">
        <v>38</v>
      </c>
      <c r="C72" s="3">
        <v>58670</v>
      </c>
      <c r="D72" s="3">
        <v>31754</v>
      </c>
      <c r="E72" s="6">
        <v>62802</v>
      </c>
      <c r="F72" s="7">
        <v>28134</v>
      </c>
      <c r="G72" s="6">
        <v>65246</v>
      </c>
      <c r="H72" s="7">
        <v>18288</v>
      </c>
      <c r="I72" s="6">
        <v>45862</v>
      </c>
      <c r="J72" s="7">
        <v>44476</v>
      </c>
      <c r="K72" s="3">
        <v>52740</v>
      </c>
      <c r="L72" s="3">
        <v>35290</v>
      </c>
      <c r="M72" s="6">
        <v>33963</v>
      </c>
      <c r="N72" s="7">
        <v>50175</v>
      </c>
      <c r="O72" s="6">
        <v>46138</v>
      </c>
      <c r="P72" s="7">
        <v>42713</v>
      </c>
    </row>
    <row r="73" spans="2:16" ht="9">
      <c r="B73" s="17" t="s">
        <v>57</v>
      </c>
      <c r="C73" s="3">
        <v>67279</v>
      </c>
      <c r="D73" s="3">
        <v>41856</v>
      </c>
      <c r="E73" s="6">
        <v>71401</v>
      </c>
      <c r="F73" s="7">
        <v>39438</v>
      </c>
      <c r="G73" s="6">
        <v>76829</v>
      </c>
      <c r="H73" s="7">
        <v>24964</v>
      </c>
      <c r="I73" s="6">
        <v>60761</v>
      </c>
      <c r="J73" s="7">
        <v>49659</v>
      </c>
      <c r="K73" s="3">
        <v>65975</v>
      </c>
      <c r="L73" s="3">
        <v>43228</v>
      </c>
      <c r="M73" s="6">
        <v>49554</v>
      </c>
      <c r="N73" s="7">
        <v>55654</v>
      </c>
      <c r="O73" s="6">
        <v>47293</v>
      </c>
      <c r="P73" s="7">
        <v>61841</v>
      </c>
    </row>
    <row r="74" spans="1:16" ht="9">
      <c r="A74" s="9" t="s">
        <v>29</v>
      </c>
      <c r="C74" s="3">
        <v>125949</v>
      </c>
      <c r="D74" s="3">
        <v>73610</v>
      </c>
      <c r="E74" s="6">
        <v>134203</v>
      </c>
      <c r="F74" s="7">
        <v>67572</v>
      </c>
      <c r="G74" s="6">
        <v>142075</v>
      </c>
      <c r="H74" s="7">
        <v>43252</v>
      </c>
      <c r="I74" s="6">
        <v>106623</v>
      </c>
      <c r="J74" s="7">
        <v>94135</v>
      </c>
      <c r="K74" s="3">
        <v>118715</v>
      </c>
      <c r="L74" s="3">
        <v>78518</v>
      </c>
      <c r="M74" s="6">
        <v>83517</v>
      </c>
      <c r="N74" s="7">
        <v>105829</v>
      </c>
      <c r="O74" s="6">
        <v>93431</v>
      </c>
      <c r="P74" s="7">
        <v>104554</v>
      </c>
    </row>
    <row r="75" spans="1:16" s="15" customFormat="1" ht="9">
      <c r="A75" s="11"/>
      <c r="B75" s="18" t="s">
        <v>115</v>
      </c>
      <c r="C75" s="12">
        <f>C74/SUM(C74:D74)</f>
        <v>0.6311366563272015</v>
      </c>
      <c r="D75" s="12">
        <f>D74/SUM(C74:D74)</f>
        <v>0.3688633436727985</v>
      </c>
      <c r="E75" s="13">
        <f>E74/SUM(E74:F74)</f>
        <v>0.6651121298476025</v>
      </c>
      <c r="F75" s="14">
        <f>F74/SUM(E74:F74)</f>
        <v>0.33488787015239746</v>
      </c>
      <c r="G75" s="13">
        <f>G74/SUM(G74:H74)</f>
        <v>0.7666179239938056</v>
      </c>
      <c r="H75" s="14">
        <f>H74/SUM(G74:H74)</f>
        <v>0.23338207600619446</v>
      </c>
      <c r="I75" s="13">
        <f>I74/SUM(I74:J74)</f>
        <v>0.5311021229540043</v>
      </c>
      <c r="J75" s="14">
        <f>J74/SUM(I74:J74)</f>
        <v>0.46889787704599567</v>
      </c>
      <c r="K75" s="12">
        <f>K74/SUM(K74:L74)</f>
        <v>0.60190231857752</v>
      </c>
      <c r="L75" s="12">
        <f>L74/SUM(K74:L74)</f>
        <v>0.39809768142248003</v>
      </c>
      <c r="M75" s="13">
        <f>M74/SUM(M74:N74)</f>
        <v>0.4410814065256198</v>
      </c>
      <c r="N75" s="14">
        <f>N74/SUM(M74:N74)</f>
        <v>0.5589185934743802</v>
      </c>
      <c r="O75" s="13">
        <f>O74/SUM(O74:P74)</f>
        <v>0.47190948809253225</v>
      </c>
      <c r="P75" s="14">
        <f>P74/SUM(O74:P74)</f>
        <v>0.5280905119074677</v>
      </c>
    </row>
    <row r="76" spans="1:16" ht="4.5" customHeight="1">
      <c r="A76" s="9"/>
      <c r="C76" s="3"/>
      <c r="D76" s="3"/>
      <c r="E76" s="6"/>
      <c r="F76" s="7"/>
      <c r="G76" s="6"/>
      <c r="H76" s="7"/>
      <c r="I76" s="6"/>
      <c r="J76" s="7"/>
      <c r="K76" s="3"/>
      <c r="L76" s="3"/>
      <c r="M76" s="6"/>
      <c r="N76" s="7"/>
      <c r="O76" s="6"/>
      <c r="P76" s="7"/>
    </row>
    <row r="77" spans="1:16" ht="9">
      <c r="A77" s="9" t="s">
        <v>60</v>
      </c>
      <c r="C77" s="3"/>
      <c r="D77" s="3"/>
      <c r="E77" s="6"/>
      <c r="F77" s="7"/>
      <c r="G77" s="6"/>
      <c r="H77" s="7"/>
      <c r="I77" s="6"/>
      <c r="J77" s="7"/>
      <c r="K77" s="3"/>
      <c r="L77" s="3"/>
      <c r="M77" s="6"/>
      <c r="N77" s="7"/>
      <c r="O77" s="6"/>
      <c r="P77" s="7"/>
    </row>
    <row r="78" spans="2:16" ht="9">
      <c r="B78" s="17" t="s">
        <v>59</v>
      </c>
      <c r="C78" s="3">
        <v>140326</v>
      </c>
      <c r="D78" s="3">
        <v>56693</v>
      </c>
      <c r="E78" s="6">
        <v>145483</v>
      </c>
      <c r="F78" s="7">
        <v>52607</v>
      </c>
      <c r="G78" s="6">
        <v>141678</v>
      </c>
      <c r="H78" s="7">
        <v>41195</v>
      </c>
      <c r="I78" s="6">
        <v>105131</v>
      </c>
      <c r="J78" s="7">
        <v>92257</v>
      </c>
      <c r="K78" s="3">
        <v>130629</v>
      </c>
      <c r="L78" s="3">
        <v>62866</v>
      </c>
      <c r="M78" s="6">
        <v>79147</v>
      </c>
      <c r="N78" s="7">
        <v>107256</v>
      </c>
      <c r="O78" s="6">
        <v>110804</v>
      </c>
      <c r="P78" s="7">
        <v>84085</v>
      </c>
    </row>
    <row r="79" spans="2:16" ht="9">
      <c r="B79" s="17" t="s">
        <v>55</v>
      </c>
      <c r="C79" s="3">
        <v>10948</v>
      </c>
      <c r="D79" s="3">
        <v>3186</v>
      </c>
      <c r="E79" s="6">
        <v>10429</v>
      </c>
      <c r="F79" s="7">
        <v>3752</v>
      </c>
      <c r="G79" s="6">
        <v>9590</v>
      </c>
      <c r="H79" s="7">
        <v>3561</v>
      </c>
      <c r="I79" s="6">
        <v>9730</v>
      </c>
      <c r="J79" s="7">
        <v>4326</v>
      </c>
      <c r="K79" s="3">
        <v>10007</v>
      </c>
      <c r="L79" s="3">
        <v>3840</v>
      </c>
      <c r="M79" s="6">
        <v>6145</v>
      </c>
      <c r="N79" s="7">
        <v>7090</v>
      </c>
      <c r="O79" s="6">
        <v>7699</v>
      </c>
      <c r="P79" s="7">
        <v>6132</v>
      </c>
    </row>
    <row r="80" spans="1:16" ht="9">
      <c r="A80" s="9" t="s">
        <v>29</v>
      </c>
      <c r="C80" s="3">
        <v>151274</v>
      </c>
      <c r="D80" s="3">
        <v>59879</v>
      </c>
      <c r="E80" s="6">
        <v>155912</v>
      </c>
      <c r="F80" s="7">
        <v>56359</v>
      </c>
      <c r="G80" s="6">
        <v>151268</v>
      </c>
      <c r="H80" s="7">
        <v>44756</v>
      </c>
      <c r="I80" s="6">
        <v>114861</v>
      </c>
      <c r="J80" s="7">
        <v>96583</v>
      </c>
      <c r="K80" s="3">
        <v>140636</v>
      </c>
      <c r="L80" s="3">
        <v>66706</v>
      </c>
      <c r="M80" s="6">
        <v>85292</v>
      </c>
      <c r="N80" s="7">
        <v>114346</v>
      </c>
      <c r="O80" s="6">
        <v>118503</v>
      </c>
      <c r="P80" s="7">
        <v>90217</v>
      </c>
    </row>
    <row r="81" spans="1:16" s="15" customFormat="1" ht="9">
      <c r="A81" s="11"/>
      <c r="B81" s="18" t="s">
        <v>115</v>
      </c>
      <c r="C81" s="12">
        <f>C80/SUM(C80:D80)</f>
        <v>0.716418900039308</v>
      </c>
      <c r="D81" s="12">
        <f>D80/SUM(C80:D80)</f>
        <v>0.28358109996069203</v>
      </c>
      <c r="E81" s="13">
        <f>E80/SUM(E80:F80)</f>
        <v>0.7344950558484202</v>
      </c>
      <c r="F81" s="14">
        <f>F80/SUM(E80:F80)</f>
        <v>0.2655049441515798</v>
      </c>
      <c r="G81" s="13">
        <f>G80/SUM(G80:H80)</f>
        <v>0.7716810186507774</v>
      </c>
      <c r="H81" s="14">
        <f>H80/SUM(G80:H80)</f>
        <v>0.22831898134922254</v>
      </c>
      <c r="I81" s="13">
        <f>I80/SUM(I80:J80)</f>
        <v>0.543221845973402</v>
      </c>
      <c r="J81" s="14">
        <f>J80/SUM(I80:J80)</f>
        <v>0.45677815402659805</v>
      </c>
      <c r="K81" s="12">
        <f>K80/SUM(K80:L80)</f>
        <v>0.6782803291180755</v>
      </c>
      <c r="L81" s="12">
        <f>L80/SUM(K80:L80)</f>
        <v>0.32171967088192455</v>
      </c>
      <c r="M81" s="13">
        <f>M80/SUM(M80:N80)</f>
        <v>0.42723329225898876</v>
      </c>
      <c r="N81" s="14">
        <f>N80/SUM(M80:N80)</f>
        <v>0.5727667077410112</v>
      </c>
      <c r="O81" s="13">
        <f>O80/SUM(O80:P80)</f>
        <v>0.5677606362591031</v>
      </c>
      <c r="P81" s="14">
        <f>P80/SUM(O80:P80)</f>
        <v>0.4322393637408969</v>
      </c>
    </row>
    <row r="82" spans="1:16" ht="4.5" customHeight="1">
      <c r="A82" s="9"/>
      <c r="C82" s="3"/>
      <c r="D82" s="3"/>
      <c r="E82" s="6"/>
      <c r="F82" s="7"/>
      <c r="G82" s="6"/>
      <c r="H82" s="7"/>
      <c r="I82" s="6"/>
      <c r="J82" s="7"/>
      <c r="K82" s="3"/>
      <c r="L82" s="3"/>
      <c r="M82" s="6"/>
      <c r="N82" s="7"/>
      <c r="O82" s="6"/>
      <c r="P82" s="7"/>
    </row>
    <row r="83" spans="1:16" ht="9">
      <c r="A83" s="9" t="s">
        <v>62</v>
      </c>
      <c r="C83" s="3"/>
      <c r="D83" s="3"/>
      <c r="E83" s="6"/>
      <c r="F83" s="7"/>
      <c r="G83" s="6"/>
      <c r="H83" s="7"/>
      <c r="I83" s="6"/>
      <c r="J83" s="7"/>
      <c r="K83" s="3"/>
      <c r="L83" s="3"/>
      <c r="M83" s="6"/>
      <c r="N83" s="7"/>
      <c r="O83" s="6"/>
      <c r="P83" s="7"/>
    </row>
    <row r="84" spans="2:16" ht="9">
      <c r="B84" s="17" t="s">
        <v>59</v>
      </c>
      <c r="C84" s="3">
        <v>77014</v>
      </c>
      <c r="D84" s="3">
        <v>53944</v>
      </c>
      <c r="E84" s="6">
        <v>82417</v>
      </c>
      <c r="F84" s="7">
        <v>49898</v>
      </c>
      <c r="G84" s="6">
        <v>93788</v>
      </c>
      <c r="H84" s="7">
        <v>29904</v>
      </c>
      <c r="I84" s="6">
        <v>75752</v>
      </c>
      <c r="J84" s="7">
        <v>56508</v>
      </c>
      <c r="K84" s="3">
        <v>75756</v>
      </c>
      <c r="L84" s="3">
        <v>54368</v>
      </c>
      <c r="M84" s="6">
        <v>58088</v>
      </c>
      <c r="N84" s="7">
        <v>67172</v>
      </c>
      <c r="O84" s="6">
        <v>57810</v>
      </c>
      <c r="P84" s="7">
        <v>72635</v>
      </c>
    </row>
    <row r="85" spans="2:16" ht="9">
      <c r="B85" s="17" t="s">
        <v>61</v>
      </c>
      <c r="C85" s="3">
        <v>14378</v>
      </c>
      <c r="D85" s="3">
        <v>8462</v>
      </c>
      <c r="E85" s="6">
        <v>15115</v>
      </c>
      <c r="F85" s="7">
        <v>8080</v>
      </c>
      <c r="G85" s="6">
        <v>16369</v>
      </c>
      <c r="H85" s="7">
        <v>4925</v>
      </c>
      <c r="I85" s="6">
        <v>14453</v>
      </c>
      <c r="J85" s="7">
        <v>8325</v>
      </c>
      <c r="K85" s="3">
        <v>14184</v>
      </c>
      <c r="L85" s="3">
        <v>8336</v>
      </c>
      <c r="M85" s="6">
        <v>10364</v>
      </c>
      <c r="N85" s="7">
        <v>11225</v>
      </c>
      <c r="O85" s="6">
        <v>10078</v>
      </c>
      <c r="P85" s="7">
        <v>12548</v>
      </c>
    </row>
    <row r="86" spans="1:16" ht="9">
      <c r="A86" s="9" t="s">
        <v>29</v>
      </c>
      <c r="C86" s="3">
        <v>91392</v>
      </c>
      <c r="D86" s="3">
        <v>62406</v>
      </c>
      <c r="E86" s="6">
        <v>97532</v>
      </c>
      <c r="F86" s="7">
        <v>57978</v>
      </c>
      <c r="G86" s="6">
        <v>110157</v>
      </c>
      <c r="H86" s="7">
        <v>34829</v>
      </c>
      <c r="I86" s="6">
        <v>90205</v>
      </c>
      <c r="J86" s="7">
        <v>64833</v>
      </c>
      <c r="K86" s="3">
        <v>89940</v>
      </c>
      <c r="L86" s="3">
        <v>62704</v>
      </c>
      <c r="M86" s="6">
        <v>68452</v>
      </c>
      <c r="N86" s="7">
        <v>78397</v>
      </c>
      <c r="O86" s="6">
        <v>67888</v>
      </c>
      <c r="P86" s="7">
        <v>85183</v>
      </c>
    </row>
    <row r="87" spans="1:16" s="15" customFormat="1" ht="9">
      <c r="A87" s="11"/>
      <c r="B87" s="18" t="s">
        <v>115</v>
      </c>
      <c r="C87" s="12">
        <f>C86/SUM(C86:D86)</f>
        <v>0.5942339952405102</v>
      </c>
      <c r="D87" s="12">
        <f>D86/SUM(C86:D86)</f>
        <v>0.4057660047594897</v>
      </c>
      <c r="E87" s="13">
        <f>E86/SUM(E86:F86)</f>
        <v>0.6271751012796605</v>
      </c>
      <c r="F87" s="14">
        <f>F86/SUM(E86:F86)</f>
        <v>0.3728248987203395</v>
      </c>
      <c r="G87" s="13">
        <f>G86/SUM(G86:H86)</f>
        <v>0.7597768060364449</v>
      </c>
      <c r="H87" s="14">
        <f>H86/SUM(G86:H86)</f>
        <v>0.2402231939635551</v>
      </c>
      <c r="I87" s="13">
        <f>I86/SUM(I86:J86)</f>
        <v>0.5818251009429947</v>
      </c>
      <c r="J87" s="14">
        <f>J86/SUM(I86:J86)</f>
        <v>0.4181748990570054</v>
      </c>
      <c r="K87" s="12">
        <f>K86/SUM(K86:L86)</f>
        <v>0.5892141191268573</v>
      </c>
      <c r="L87" s="12">
        <f>L86/SUM(K86:L86)</f>
        <v>0.4107858808731427</v>
      </c>
      <c r="M87" s="13">
        <f>M86/SUM(M86:N86)</f>
        <v>0.4661386866781524</v>
      </c>
      <c r="N87" s="14">
        <f>N86/SUM(M86:N86)</f>
        <v>0.5338613133218476</v>
      </c>
      <c r="O87" s="13">
        <f>O86/SUM(O86:P86)</f>
        <v>0.4435066080446329</v>
      </c>
      <c r="P87" s="14">
        <f>P86/SUM(O86:P86)</f>
        <v>0.5564933919553671</v>
      </c>
    </row>
    <row r="88" spans="1:16" ht="4.5" customHeight="1">
      <c r="A88" s="9"/>
      <c r="C88" s="3"/>
      <c r="D88" s="3"/>
      <c r="E88" s="6"/>
      <c r="F88" s="7"/>
      <c r="G88" s="6"/>
      <c r="H88" s="7"/>
      <c r="I88" s="6"/>
      <c r="J88" s="7"/>
      <c r="K88" s="3"/>
      <c r="L88" s="3"/>
      <c r="M88" s="6"/>
      <c r="N88" s="7"/>
      <c r="O88" s="6"/>
      <c r="P88" s="7"/>
    </row>
    <row r="89" spans="1:16" ht="9">
      <c r="A89" s="9" t="s">
        <v>64</v>
      </c>
      <c r="C89" s="3"/>
      <c r="D89" s="3"/>
      <c r="E89" s="6"/>
      <c r="F89" s="7"/>
      <c r="G89" s="6"/>
      <c r="H89" s="7"/>
      <c r="I89" s="6"/>
      <c r="J89" s="7"/>
      <c r="K89" s="3"/>
      <c r="L89" s="3"/>
      <c r="M89" s="6"/>
      <c r="N89" s="7"/>
      <c r="O89" s="6"/>
      <c r="P89" s="7"/>
    </row>
    <row r="90" spans="2:16" ht="9">
      <c r="B90" s="17" t="s">
        <v>57</v>
      </c>
      <c r="C90" s="3">
        <v>28580</v>
      </c>
      <c r="D90" s="3">
        <v>18681</v>
      </c>
      <c r="E90" s="6">
        <v>30813</v>
      </c>
      <c r="F90" s="7">
        <v>17236</v>
      </c>
      <c r="G90" s="6">
        <v>34074</v>
      </c>
      <c r="H90" s="7">
        <v>10182</v>
      </c>
      <c r="I90" s="6">
        <v>24342</v>
      </c>
      <c r="J90" s="7">
        <v>23415</v>
      </c>
      <c r="K90" s="3">
        <v>28165</v>
      </c>
      <c r="L90" s="3">
        <v>19080</v>
      </c>
      <c r="M90" s="6">
        <v>20626</v>
      </c>
      <c r="N90" s="7">
        <v>24930</v>
      </c>
      <c r="O90" s="6">
        <v>20023</v>
      </c>
      <c r="P90" s="7">
        <v>27150</v>
      </c>
    </row>
    <row r="91" spans="2:16" ht="9">
      <c r="B91" s="17" t="s">
        <v>61</v>
      </c>
      <c r="C91" s="3">
        <v>72263</v>
      </c>
      <c r="D91" s="3">
        <v>51833</v>
      </c>
      <c r="E91" s="6">
        <v>77241</v>
      </c>
      <c r="F91" s="7">
        <v>49054</v>
      </c>
      <c r="G91" s="6">
        <v>92039</v>
      </c>
      <c r="H91" s="7">
        <v>23704</v>
      </c>
      <c r="I91" s="6">
        <v>63728</v>
      </c>
      <c r="J91" s="7">
        <v>61211</v>
      </c>
      <c r="K91" s="3">
        <v>72445</v>
      </c>
      <c r="L91" s="3">
        <v>50574</v>
      </c>
      <c r="M91" s="6">
        <v>48918</v>
      </c>
      <c r="N91" s="7">
        <v>69232</v>
      </c>
      <c r="O91" s="6">
        <v>45313</v>
      </c>
      <c r="P91" s="7">
        <v>78874</v>
      </c>
    </row>
    <row r="92" spans="2:16" ht="9">
      <c r="B92" s="17" t="s">
        <v>63</v>
      </c>
      <c r="C92" s="3">
        <v>31727</v>
      </c>
      <c r="D92" s="3">
        <v>14583</v>
      </c>
      <c r="E92" s="6">
        <v>32252</v>
      </c>
      <c r="F92" s="7">
        <v>14352</v>
      </c>
      <c r="G92" s="6">
        <v>32786</v>
      </c>
      <c r="H92" s="7">
        <v>9533</v>
      </c>
      <c r="I92" s="6">
        <v>22345</v>
      </c>
      <c r="J92" s="7">
        <v>23205</v>
      </c>
      <c r="K92" s="3">
        <v>31824</v>
      </c>
      <c r="L92" s="3">
        <v>13617</v>
      </c>
      <c r="M92" s="6">
        <v>18443</v>
      </c>
      <c r="N92" s="7">
        <v>24962</v>
      </c>
      <c r="O92" s="6">
        <v>23271</v>
      </c>
      <c r="P92" s="7">
        <v>22118</v>
      </c>
    </row>
    <row r="93" spans="1:16" ht="9">
      <c r="A93" s="9" t="s">
        <v>29</v>
      </c>
      <c r="C93" s="3">
        <v>132570</v>
      </c>
      <c r="D93" s="3">
        <v>85097</v>
      </c>
      <c r="E93" s="6">
        <v>140306</v>
      </c>
      <c r="F93" s="7">
        <v>80642</v>
      </c>
      <c r="G93" s="6">
        <v>158899</v>
      </c>
      <c r="H93" s="7">
        <v>43419</v>
      </c>
      <c r="I93" s="6">
        <v>110415</v>
      </c>
      <c r="J93" s="7">
        <v>107831</v>
      </c>
      <c r="K93" s="3">
        <v>132434</v>
      </c>
      <c r="L93" s="3">
        <v>83271</v>
      </c>
      <c r="M93" s="6">
        <v>87987</v>
      </c>
      <c r="N93" s="7">
        <v>119124</v>
      </c>
      <c r="O93" s="6">
        <v>88607</v>
      </c>
      <c r="P93" s="7">
        <v>128142</v>
      </c>
    </row>
    <row r="94" spans="1:16" s="15" customFormat="1" ht="9">
      <c r="A94" s="11"/>
      <c r="B94" s="18" t="s">
        <v>115</v>
      </c>
      <c r="C94" s="12">
        <f>C93/SUM(C93:D93)</f>
        <v>0.6090496032931036</v>
      </c>
      <c r="D94" s="12">
        <f>D93/SUM(C93:D93)</f>
        <v>0.3909503967068963</v>
      </c>
      <c r="E94" s="13">
        <f>E93/SUM(E93:F93)</f>
        <v>0.6350181943262668</v>
      </c>
      <c r="F94" s="14">
        <f>F93/SUM(E93:F93)</f>
        <v>0.3649818056737332</v>
      </c>
      <c r="G94" s="13">
        <f>G93/SUM(G93:H93)</f>
        <v>0.7853923032058443</v>
      </c>
      <c r="H94" s="14">
        <f>H93/SUM(G93:H93)</f>
        <v>0.21460769679415573</v>
      </c>
      <c r="I94" s="13">
        <f>I93/SUM(I93:J93)</f>
        <v>0.5059199252219972</v>
      </c>
      <c r="J94" s="14">
        <f>J93/SUM(I93:J93)</f>
        <v>0.4940800747780028</v>
      </c>
      <c r="K94" s="12">
        <f>K93/SUM(K93:L93)</f>
        <v>0.6139588790245938</v>
      </c>
      <c r="L94" s="12">
        <f>L93/SUM(K93:L93)</f>
        <v>0.3860411209754062</v>
      </c>
      <c r="M94" s="13">
        <f>M93/SUM(M93:N93)</f>
        <v>0.42483016353549546</v>
      </c>
      <c r="N94" s="14">
        <f>N93/SUM(M93:N93)</f>
        <v>0.5751698364645046</v>
      </c>
      <c r="O94" s="13">
        <f>O93/SUM(O93:P93)</f>
        <v>0.4088000405999566</v>
      </c>
      <c r="P94" s="14">
        <f>P93/SUM(O93:P93)</f>
        <v>0.5911999594000433</v>
      </c>
    </row>
    <row r="95" spans="1:16" ht="4.5" customHeight="1">
      <c r="A95" s="9"/>
      <c r="C95" s="3"/>
      <c r="D95" s="3"/>
      <c r="E95" s="6"/>
      <c r="F95" s="7"/>
      <c r="G95" s="6"/>
      <c r="H95" s="7"/>
      <c r="I95" s="6"/>
      <c r="J95" s="7"/>
      <c r="K95" s="3"/>
      <c r="L95" s="3"/>
      <c r="M95" s="6"/>
      <c r="N95" s="7"/>
      <c r="O95" s="6"/>
      <c r="P95" s="7"/>
    </row>
    <row r="96" spans="1:16" ht="9">
      <c r="A96" s="9" t="s">
        <v>70</v>
      </c>
      <c r="C96" s="3"/>
      <c r="D96" s="3"/>
      <c r="E96" s="6"/>
      <c r="F96" s="7"/>
      <c r="G96" s="6"/>
      <c r="H96" s="7"/>
      <c r="I96" s="6"/>
      <c r="J96" s="7"/>
      <c r="K96" s="3"/>
      <c r="L96" s="3"/>
      <c r="M96" s="6"/>
      <c r="N96" s="7"/>
      <c r="O96" s="6"/>
      <c r="P96" s="7"/>
    </row>
    <row r="97" spans="2:16" ht="9">
      <c r="B97" s="17" t="s">
        <v>65</v>
      </c>
      <c r="C97" s="3">
        <v>4910</v>
      </c>
      <c r="D97" s="3">
        <v>4208</v>
      </c>
      <c r="E97" s="6">
        <v>5071</v>
      </c>
      <c r="F97" s="7">
        <v>4088</v>
      </c>
      <c r="G97" s="6">
        <v>5430</v>
      </c>
      <c r="H97" s="7">
        <v>3291</v>
      </c>
      <c r="I97" s="6">
        <v>5276</v>
      </c>
      <c r="J97" s="7">
        <v>4026</v>
      </c>
      <c r="K97" s="3">
        <v>3440</v>
      </c>
      <c r="L97" s="3">
        <v>5649</v>
      </c>
      <c r="M97" s="6">
        <v>3121</v>
      </c>
      <c r="N97" s="7">
        <v>5801</v>
      </c>
      <c r="O97" s="6">
        <v>3711</v>
      </c>
      <c r="P97" s="7">
        <v>5461</v>
      </c>
    </row>
    <row r="98" spans="2:16" ht="9">
      <c r="B98" s="17" t="s">
        <v>66</v>
      </c>
      <c r="C98" s="3">
        <v>20523</v>
      </c>
      <c r="D98" s="3">
        <v>17628</v>
      </c>
      <c r="E98" s="6">
        <v>21738</v>
      </c>
      <c r="F98" s="7">
        <v>16852</v>
      </c>
      <c r="G98" s="6">
        <v>22915</v>
      </c>
      <c r="H98" s="7">
        <v>13148</v>
      </c>
      <c r="I98" s="6">
        <v>21357</v>
      </c>
      <c r="J98" s="7">
        <v>17114</v>
      </c>
      <c r="K98" s="3">
        <v>16243</v>
      </c>
      <c r="L98" s="3">
        <v>21648</v>
      </c>
      <c r="M98" s="6">
        <v>15026</v>
      </c>
      <c r="N98" s="7">
        <v>22213</v>
      </c>
      <c r="O98" s="6">
        <v>15396</v>
      </c>
      <c r="P98" s="7">
        <v>22710</v>
      </c>
    </row>
    <row r="99" spans="2:16" ht="9">
      <c r="B99" s="17" t="s">
        <v>67</v>
      </c>
      <c r="C99" s="3">
        <v>20854</v>
      </c>
      <c r="D99" s="3">
        <v>11208</v>
      </c>
      <c r="E99" s="6">
        <v>20934</v>
      </c>
      <c r="F99" s="7">
        <v>11164</v>
      </c>
      <c r="G99" s="6">
        <v>20500</v>
      </c>
      <c r="H99" s="7">
        <v>9942</v>
      </c>
      <c r="I99" s="6">
        <v>20269</v>
      </c>
      <c r="J99" s="7">
        <v>11777</v>
      </c>
      <c r="K99" s="3">
        <v>19429</v>
      </c>
      <c r="L99" s="3">
        <v>12338</v>
      </c>
      <c r="M99" s="6">
        <v>14197</v>
      </c>
      <c r="N99" s="7">
        <v>16537</v>
      </c>
      <c r="O99" s="6">
        <v>15626</v>
      </c>
      <c r="P99" s="7">
        <v>16199</v>
      </c>
    </row>
    <row r="100" spans="2:16" ht="9">
      <c r="B100" s="17" t="s">
        <v>68</v>
      </c>
      <c r="C100" s="3">
        <v>6447</v>
      </c>
      <c r="D100" s="3">
        <v>5257</v>
      </c>
      <c r="E100" s="6">
        <v>6692</v>
      </c>
      <c r="F100" s="7">
        <v>5021</v>
      </c>
      <c r="G100" s="6">
        <v>7471</v>
      </c>
      <c r="H100" s="7">
        <v>3634</v>
      </c>
      <c r="I100" s="6">
        <v>6683</v>
      </c>
      <c r="J100" s="7">
        <v>5244</v>
      </c>
      <c r="K100" s="3">
        <v>6186</v>
      </c>
      <c r="L100" s="3">
        <v>5612</v>
      </c>
      <c r="M100" s="6">
        <v>5153</v>
      </c>
      <c r="N100" s="7">
        <v>6268</v>
      </c>
      <c r="O100" s="6">
        <v>4834</v>
      </c>
      <c r="P100" s="7">
        <v>7016</v>
      </c>
    </row>
    <row r="101" spans="2:16" ht="9">
      <c r="B101" s="17" t="s">
        <v>69</v>
      </c>
      <c r="C101" s="3">
        <v>33644</v>
      </c>
      <c r="D101" s="3">
        <v>26409</v>
      </c>
      <c r="E101" s="6">
        <v>35105</v>
      </c>
      <c r="F101" s="7">
        <v>25125</v>
      </c>
      <c r="G101" s="6">
        <v>39217</v>
      </c>
      <c r="H101" s="7">
        <v>18301</v>
      </c>
      <c r="I101" s="6">
        <v>35609</v>
      </c>
      <c r="J101" s="7">
        <v>24637</v>
      </c>
      <c r="K101" s="3">
        <v>27338</v>
      </c>
      <c r="L101" s="3">
        <v>31821</v>
      </c>
      <c r="M101" s="6">
        <v>22409</v>
      </c>
      <c r="N101" s="7">
        <v>35633</v>
      </c>
      <c r="O101" s="6">
        <v>22156</v>
      </c>
      <c r="P101" s="7">
        <v>37565</v>
      </c>
    </row>
    <row r="102" spans="1:16" ht="9">
      <c r="A102" s="9" t="s">
        <v>29</v>
      </c>
      <c r="C102" s="3">
        <v>86378</v>
      </c>
      <c r="D102" s="3">
        <v>64710</v>
      </c>
      <c r="E102" s="6">
        <v>89540</v>
      </c>
      <c r="F102" s="7">
        <v>62250</v>
      </c>
      <c r="G102" s="6">
        <v>95533</v>
      </c>
      <c r="H102" s="7">
        <v>48316</v>
      </c>
      <c r="I102" s="6">
        <v>89194</v>
      </c>
      <c r="J102" s="7">
        <v>62798</v>
      </c>
      <c r="K102" s="3">
        <v>72636</v>
      </c>
      <c r="L102" s="3">
        <v>77068</v>
      </c>
      <c r="M102" s="6">
        <v>59906</v>
      </c>
      <c r="N102" s="7">
        <v>86452</v>
      </c>
      <c r="O102" s="6">
        <v>61723</v>
      </c>
      <c r="P102" s="7">
        <v>88951</v>
      </c>
    </row>
    <row r="103" spans="1:16" s="15" customFormat="1" ht="9">
      <c r="A103" s="11"/>
      <c r="B103" s="18" t="s">
        <v>115</v>
      </c>
      <c r="C103" s="12">
        <f>C102/SUM(C102:D102)</f>
        <v>0.5717065551201949</v>
      </c>
      <c r="D103" s="12">
        <f>D102/SUM(C102:D102)</f>
        <v>0.42829344487980514</v>
      </c>
      <c r="E103" s="13">
        <f>E102/SUM(E102:F102)</f>
        <v>0.5898939324066144</v>
      </c>
      <c r="F103" s="14">
        <f>F102/SUM(E102:F102)</f>
        <v>0.4101060675933856</v>
      </c>
      <c r="G103" s="13">
        <f>G102/SUM(G102:H102)</f>
        <v>0.6641200147376763</v>
      </c>
      <c r="H103" s="14">
        <f>H102/SUM(G102:H102)</f>
        <v>0.3358799852623237</v>
      </c>
      <c r="I103" s="13">
        <f>I102/SUM(I102:J102)</f>
        <v>0.5868335175535554</v>
      </c>
      <c r="J103" s="14">
        <f>J102/SUM(I102:J102)</f>
        <v>0.41316648244644455</v>
      </c>
      <c r="K103" s="12">
        <f>K102/SUM(K102:L102)</f>
        <v>0.4851974563137926</v>
      </c>
      <c r="L103" s="12">
        <f>L102/SUM(K102:L102)</f>
        <v>0.5148025436862075</v>
      </c>
      <c r="M103" s="13">
        <f>M102/SUM(M102:N102)</f>
        <v>0.4093114144768308</v>
      </c>
      <c r="N103" s="14">
        <f>N102/SUM(M102:N102)</f>
        <v>0.5906885855231692</v>
      </c>
      <c r="O103" s="13">
        <f>O102/SUM(O102:P102)</f>
        <v>0.40964599068186947</v>
      </c>
      <c r="P103" s="14">
        <f>P102/SUM(O102:P102)</f>
        <v>0.5903540093181305</v>
      </c>
    </row>
    <row r="104" spans="1:16" ht="4.5" customHeight="1">
      <c r="A104" s="9"/>
      <c r="C104" s="3"/>
      <c r="D104" s="3"/>
      <c r="E104" s="6"/>
      <c r="F104" s="7"/>
      <c r="G104" s="6"/>
      <c r="H104" s="7"/>
      <c r="I104" s="6"/>
      <c r="J104" s="7"/>
      <c r="K104" s="3"/>
      <c r="L104" s="3"/>
      <c r="M104" s="6"/>
      <c r="N104" s="7"/>
      <c r="O104" s="6"/>
      <c r="P104" s="7"/>
    </row>
    <row r="105" spans="1:16" ht="9">
      <c r="A105" s="9" t="s">
        <v>71</v>
      </c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  <c r="O105" s="6"/>
      <c r="P105" s="7"/>
    </row>
    <row r="106" spans="2:16" ht="9">
      <c r="B106" s="17" t="s">
        <v>61</v>
      </c>
      <c r="C106" s="3">
        <v>84403</v>
      </c>
      <c r="D106" s="3">
        <v>46162</v>
      </c>
      <c r="E106" s="6">
        <v>87551</v>
      </c>
      <c r="F106" s="7">
        <v>44892</v>
      </c>
      <c r="G106" s="6">
        <v>93164</v>
      </c>
      <c r="H106" s="7">
        <v>28422</v>
      </c>
      <c r="I106" s="6">
        <v>78046</v>
      </c>
      <c r="J106" s="7">
        <v>52837</v>
      </c>
      <c r="K106" s="3">
        <v>82838</v>
      </c>
      <c r="L106" s="3">
        <v>46423</v>
      </c>
      <c r="M106" s="6">
        <v>55828</v>
      </c>
      <c r="N106" s="7">
        <v>67898</v>
      </c>
      <c r="O106" s="6">
        <v>56787</v>
      </c>
      <c r="P106" s="7">
        <v>73388</v>
      </c>
    </row>
    <row r="107" spans="1:16" ht="9">
      <c r="A107" s="9" t="s">
        <v>29</v>
      </c>
      <c r="C107" s="3">
        <v>84403</v>
      </c>
      <c r="D107" s="3">
        <v>46162</v>
      </c>
      <c r="E107" s="6">
        <v>87551</v>
      </c>
      <c r="F107" s="7">
        <v>44892</v>
      </c>
      <c r="G107" s="6">
        <v>93164</v>
      </c>
      <c r="H107" s="7">
        <v>28422</v>
      </c>
      <c r="I107" s="6">
        <v>78046</v>
      </c>
      <c r="J107" s="7">
        <v>52837</v>
      </c>
      <c r="K107" s="3">
        <v>82838</v>
      </c>
      <c r="L107" s="3">
        <v>46423</v>
      </c>
      <c r="M107" s="6">
        <v>55828</v>
      </c>
      <c r="N107" s="7">
        <v>67898</v>
      </c>
      <c r="O107" s="6">
        <v>56787</v>
      </c>
      <c r="P107" s="7">
        <v>73388</v>
      </c>
    </row>
    <row r="108" spans="1:16" s="15" customFormat="1" ht="9">
      <c r="A108" s="11"/>
      <c r="B108" s="18" t="s">
        <v>115</v>
      </c>
      <c r="C108" s="12">
        <f>C107/SUM(C107:D107)</f>
        <v>0.6464442997740589</v>
      </c>
      <c r="D108" s="12">
        <f>D107/SUM(C107:D107)</f>
        <v>0.3535557002259411</v>
      </c>
      <c r="E108" s="13">
        <f>E107/SUM(E107:F107)</f>
        <v>0.6610466389314649</v>
      </c>
      <c r="F108" s="14">
        <f>F107/SUM(E107:F107)</f>
        <v>0.33895336106853513</v>
      </c>
      <c r="G108" s="13">
        <f>G107/SUM(G107:H107)</f>
        <v>0.766239534156893</v>
      </c>
      <c r="H108" s="14">
        <f>H107/SUM(G107:H107)</f>
        <v>0.23376046584310695</v>
      </c>
      <c r="I108" s="13">
        <f>I107/SUM(I107:J107)</f>
        <v>0.5963035688362889</v>
      </c>
      <c r="J108" s="14">
        <f>J107/SUM(I107:J107)</f>
        <v>0.4036964311637111</v>
      </c>
      <c r="K108" s="12">
        <f>K107/SUM(K107:L107)</f>
        <v>0.6408584182390666</v>
      </c>
      <c r="L108" s="12">
        <f>L107/SUM(K107:L107)</f>
        <v>0.3591415817609333</v>
      </c>
      <c r="M108" s="13">
        <f>M107/SUM(M107:N107)</f>
        <v>0.4512228634240176</v>
      </c>
      <c r="N108" s="14">
        <f>N107/SUM(M107:N107)</f>
        <v>0.5487771365759824</v>
      </c>
      <c r="O108" s="13">
        <f>O107/SUM(O107:P107)</f>
        <v>0.4362358363741118</v>
      </c>
      <c r="P108" s="14">
        <f>P107/SUM(O107:P107)</f>
        <v>0.5637641636258882</v>
      </c>
    </row>
    <row r="109" spans="1:16" ht="4.5" customHeight="1">
      <c r="A109" s="9"/>
      <c r="C109" s="3"/>
      <c r="D109" s="3"/>
      <c r="E109" s="6"/>
      <c r="F109" s="7"/>
      <c r="G109" s="6"/>
      <c r="H109" s="7"/>
      <c r="I109" s="6"/>
      <c r="J109" s="7"/>
      <c r="K109" s="3"/>
      <c r="L109" s="3"/>
      <c r="M109" s="6"/>
      <c r="N109" s="7"/>
      <c r="O109" s="6"/>
      <c r="P109" s="7"/>
    </row>
    <row r="110" spans="1:16" ht="9">
      <c r="A110" s="9" t="s">
        <v>75</v>
      </c>
      <c r="C110" s="3"/>
      <c r="D110" s="3"/>
      <c r="E110" s="6"/>
      <c r="F110" s="7"/>
      <c r="G110" s="6"/>
      <c r="H110" s="7"/>
      <c r="I110" s="6"/>
      <c r="J110" s="7"/>
      <c r="K110" s="3"/>
      <c r="L110" s="3"/>
      <c r="M110" s="6"/>
      <c r="N110" s="7"/>
      <c r="O110" s="6"/>
      <c r="P110" s="7"/>
    </row>
    <row r="111" spans="2:16" ht="9">
      <c r="B111" s="17" t="s">
        <v>72</v>
      </c>
      <c r="C111" s="3">
        <v>51518</v>
      </c>
      <c r="D111" s="3">
        <v>51428</v>
      </c>
      <c r="E111" s="6">
        <v>54326</v>
      </c>
      <c r="F111" s="7">
        <v>50691</v>
      </c>
      <c r="G111" s="6">
        <v>69936</v>
      </c>
      <c r="H111" s="7">
        <v>28286</v>
      </c>
      <c r="I111" s="6">
        <v>59967</v>
      </c>
      <c r="J111" s="7">
        <v>46095</v>
      </c>
      <c r="K111" s="3">
        <v>39012</v>
      </c>
      <c r="L111" s="3">
        <v>64044</v>
      </c>
      <c r="M111" s="6">
        <v>36731</v>
      </c>
      <c r="N111" s="7">
        <v>65222</v>
      </c>
      <c r="O111" s="6">
        <v>36743</v>
      </c>
      <c r="P111" s="7">
        <v>68111</v>
      </c>
    </row>
    <row r="112" spans="2:16" ht="9">
      <c r="B112" s="17" t="s">
        <v>65</v>
      </c>
      <c r="C112" s="3">
        <v>6337</v>
      </c>
      <c r="D112" s="3">
        <v>9772</v>
      </c>
      <c r="E112" s="6">
        <v>6641</v>
      </c>
      <c r="F112" s="7">
        <v>9424</v>
      </c>
      <c r="G112" s="6">
        <v>9758</v>
      </c>
      <c r="H112" s="7">
        <v>5657</v>
      </c>
      <c r="I112" s="6">
        <v>7686</v>
      </c>
      <c r="J112" s="7">
        <v>8454</v>
      </c>
      <c r="K112" s="3">
        <v>4697</v>
      </c>
      <c r="L112" s="3">
        <v>11149</v>
      </c>
      <c r="M112" s="6">
        <v>4959</v>
      </c>
      <c r="N112" s="7">
        <v>10636</v>
      </c>
      <c r="O112" s="6">
        <v>4947</v>
      </c>
      <c r="P112" s="7">
        <v>11036</v>
      </c>
    </row>
    <row r="113" spans="2:16" ht="9">
      <c r="B113" s="17" t="s">
        <v>73</v>
      </c>
      <c r="C113" s="3">
        <v>2740</v>
      </c>
      <c r="D113" s="3">
        <v>3476</v>
      </c>
      <c r="E113" s="6">
        <v>3126</v>
      </c>
      <c r="F113" s="7">
        <v>3193</v>
      </c>
      <c r="G113" s="6">
        <v>3857</v>
      </c>
      <c r="H113" s="7">
        <v>2158</v>
      </c>
      <c r="I113" s="6">
        <v>2920</v>
      </c>
      <c r="J113" s="7">
        <v>3377</v>
      </c>
      <c r="K113" s="3">
        <v>2121</v>
      </c>
      <c r="L113" s="3">
        <v>4089</v>
      </c>
      <c r="M113" s="6">
        <v>2341</v>
      </c>
      <c r="N113" s="7">
        <v>3805</v>
      </c>
      <c r="O113" s="6">
        <v>2169</v>
      </c>
      <c r="P113" s="7">
        <v>4117</v>
      </c>
    </row>
    <row r="114" spans="2:16" ht="9">
      <c r="B114" s="17" t="s">
        <v>51</v>
      </c>
      <c r="C114" s="3">
        <v>16763</v>
      </c>
      <c r="D114" s="3">
        <v>20582</v>
      </c>
      <c r="E114" s="6">
        <v>17568</v>
      </c>
      <c r="F114" s="7">
        <v>20153</v>
      </c>
      <c r="G114" s="6">
        <v>23397</v>
      </c>
      <c r="H114" s="7">
        <v>12377</v>
      </c>
      <c r="I114" s="6">
        <v>19521</v>
      </c>
      <c r="J114" s="7">
        <v>20009</v>
      </c>
      <c r="K114" s="3">
        <v>14808</v>
      </c>
      <c r="L114" s="3">
        <v>23972</v>
      </c>
      <c r="M114" s="6">
        <v>13504</v>
      </c>
      <c r="N114" s="7">
        <v>24490</v>
      </c>
      <c r="O114" s="6">
        <v>11362</v>
      </c>
      <c r="P114" s="7">
        <v>27674</v>
      </c>
    </row>
    <row r="115" spans="2:16" ht="9">
      <c r="B115" s="17" t="s">
        <v>69</v>
      </c>
      <c r="C115" s="3">
        <v>15515</v>
      </c>
      <c r="D115" s="3">
        <v>17939</v>
      </c>
      <c r="E115" s="6">
        <v>17302</v>
      </c>
      <c r="F115" s="7">
        <v>16312</v>
      </c>
      <c r="G115" s="6">
        <v>22528</v>
      </c>
      <c r="H115" s="7">
        <v>9601</v>
      </c>
      <c r="I115" s="6">
        <v>17994</v>
      </c>
      <c r="J115" s="7">
        <v>15692</v>
      </c>
      <c r="K115" s="3">
        <v>12576</v>
      </c>
      <c r="L115" s="3">
        <v>20489</v>
      </c>
      <c r="M115" s="6">
        <v>11554</v>
      </c>
      <c r="N115" s="7">
        <v>20879</v>
      </c>
      <c r="O115" s="6">
        <v>10187</v>
      </c>
      <c r="P115" s="7">
        <v>23301</v>
      </c>
    </row>
    <row r="116" spans="2:16" ht="9">
      <c r="B116" s="17" t="s">
        <v>74</v>
      </c>
      <c r="C116" s="3">
        <v>7688</v>
      </c>
      <c r="D116" s="3">
        <v>9566</v>
      </c>
      <c r="E116" s="6">
        <v>8089</v>
      </c>
      <c r="F116" s="7">
        <v>9128</v>
      </c>
      <c r="G116" s="6">
        <v>11228</v>
      </c>
      <c r="H116" s="7">
        <v>4846</v>
      </c>
      <c r="I116" s="6">
        <v>8693</v>
      </c>
      <c r="J116" s="7">
        <v>8612</v>
      </c>
      <c r="K116" s="3">
        <v>6573</v>
      </c>
      <c r="L116" s="3">
        <v>10615</v>
      </c>
      <c r="M116" s="6">
        <v>6362</v>
      </c>
      <c r="N116" s="7">
        <v>10484</v>
      </c>
      <c r="O116" s="6">
        <v>5552</v>
      </c>
      <c r="P116" s="7">
        <v>11729</v>
      </c>
    </row>
    <row r="117" spans="1:16" ht="9">
      <c r="A117" s="9" t="s">
        <v>29</v>
      </c>
      <c r="C117" s="3">
        <v>100561</v>
      </c>
      <c r="D117" s="3">
        <v>112763</v>
      </c>
      <c r="E117" s="6">
        <v>107052</v>
      </c>
      <c r="F117" s="7">
        <v>108901</v>
      </c>
      <c r="G117" s="6">
        <v>140704</v>
      </c>
      <c r="H117" s="7">
        <v>62925</v>
      </c>
      <c r="I117" s="6">
        <v>116781</v>
      </c>
      <c r="J117" s="7">
        <v>102239</v>
      </c>
      <c r="K117" s="3">
        <v>79787</v>
      </c>
      <c r="L117" s="3">
        <v>134358</v>
      </c>
      <c r="M117" s="6">
        <v>75451</v>
      </c>
      <c r="N117" s="7">
        <v>135516</v>
      </c>
      <c r="O117" s="6">
        <v>70960</v>
      </c>
      <c r="P117" s="7">
        <v>145968</v>
      </c>
    </row>
    <row r="118" spans="1:16" s="15" customFormat="1" ht="9">
      <c r="A118" s="11"/>
      <c r="B118" s="18" t="s">
        <v>115</v>
      </c>
      <c r="C118" s="12">
        <f>C117/SUM(C117:D117)</f>
        <v>0.4714003112636178</v>
      </c>
      <c r="D118" s="12">
        <f>D117/SUM(C117:D117)</f>
        <v>0.5285996887363822</v>
      </c>
      <c r="E118" s="13">
        <f>E117/SUM(E117:F117)</f>
        <v>0.49571897588827196</v>
      </c>
      <c r="F118" s="14">
        <f>F117/SUM(E117:F117)</f>
        <v>0.504281024111728</v>
      </c>
      <c r="G118" s="13">
        <f>G117/SUM(G117:H117)</f>
        <v>0.6909821292644958</v>
      </c>
      <c r="H118" s="14">
        <f>H117/SUM(G117:H117)</f>
        <v>0.3090178707355043</v>
      </c>
      <c r="I118" s="13">
        <f>I117/SUM(I117:J117)</f>
        <v>0.5331978814720116</v>
      </c>
      <c r="J118" s="14">
        <f>J117/SUM(I117:J117)</f>
        <v>0.4668021185279883</v>
      </c>
      <c r="K118" s="12">
        <f>K117/SUM(K117:L117)</f>
        <v>0.3725839968245815</v>
      </c>
      <c r="L118" s="12">
        <f>L117/SUM(K117:L117)</f>
        <v>0.6274160031754186</v>
      </c>
      <c r="M118" s="13">
        <f>M117/SUM(M117:N117)</f>
        <v>0.3576436125081174</v>
      </c>
      <c r="N118" s="14">
        <f>N117/SUM(M117:N117)</f>
        <v>0.6423563874918826</v>
      </c>
      <c r="O118" s="13">
        <f>O117/SUM(O117:P117)</f>
        <v>0.32711314353149434</v>
      </c>
      <c r="P118" s="14">
        <f>P117/SUM(O117:P117)</f>
        <v>0.6728868564685057</v>
      </c>
    </row>
    <row r="119" spans="1:16" ht="4.5" customHeight="1">
      <c r="A119" s="9"/>
      <c r="C119" s="3"/>
      <c r="D119" s="3"/>
      <c r="E119" s="6"/>
      <c r="F119" s="7"/>
      <c r="G119" s="6"/>
      <c r="H119" s="7"/>
      <c r="I119" s="6"/>
      <c r="J119" s="7"/>
      <c r="K119" s="3"/>
      <c r="L119" s="3"/>
      <c r="M119" s="6"/>
      <c r="N119" s="7"/>
      <c r="O119" s="6"/>
      <c r="P119" s="7"/>
    </row>
    <row r="120" spans="1:16" ht="9">
      <c r="A120" s="9" t="s">
        <v>78</v>
      </c>
      <c r="C120" s="3"/>
      <c r="D120" s="3"/>
      <c r="E120" s="6"/>
      <c r="F120" s="7"/>
      <c r="G120" s="6"/>
      <c r="H120" s="7"/>
      <c r="I120" s="6"/>
      <c r="J120" s="7"/>
      <c r="K120" s="3"/>
      <c r="L120" s="3"/>
      <c r="M120" s="6"/>
      <c r="N120" s="7"/>
      <c r="O120" s="6"/>
      <c r="P120" s="7"/>
    </row>
    <row r="121" spans="2:16" ht="9">
      <c r="B121" s="17" t="s">
        <v>67</v>
      </c>
      <c r="C121" s="3">
        <v>29416</v>
      </c>
      <c r="D121" s="3">
        <v>20976</v>
      </c>
      <c r="E121" s="6">
        <v>31114</v>
      </c>
      <c r="F121" s="7">
        <v>19581</v>
      </c>
      <c r="G121" s="6">
        <v>36271</v>
      </c>
      <c r="H121" s="7">
        <v>11596</v>
      </c>
      <c r="I121" s="6">
        <v>29106</v>
      </c>
      <c r="J121" s="7">
        <v>22468</v>
      </c>
      <c r="K121" s="3">
        <v>27926</v>
      </c>
      <c r="L121" s="3">
        <v>23018</v>
      </c>
      <c r="M121" s="6">
        <v>22385</v>
      </c>
      <c r="N121" s="7">
        <v>26783</v>
      </c>
      <c r="O121" s="6">
        <v>21177</v>
      </c>
      <c r="P121" s="7">
        <v>29765</v>
      </c>
    </row>
    <row r="122" spans="2:16" ht="9">
      <c r="B122" s="17" t="s">
        <v>76</v>
      </c>
      <c r="C122" s="3">
        <v>38720</v>
      </c>
      <c r="D122" s="3">
        <v>38800</v>
      </c>
      <c r="E122" s="6">
        <v>41083</v>
      </c>
      <c r="F122" s="7">
        <v>37491</v>
      </c>
      <c r="G122" s="6">
        <v>51796</v>
      </c>
      <c r="H122" s="7">
        <v>21251</v>
      </c>
      <c r="I122" s="6">
        <v>36980</v>
      </c>
      <c r="J122" s="7">
        <v>41209</v>
      </c>
      <c r="K122" s="3">
        <v>34767</v>
      </c>
      <c r="L122" s="3">
        <v>42696</v>
      </c>
      <c r="M122" s="6">
        <v>31615</v>
      </c>
      <c r="N122" s="7">
        <v>43302</v>
      </c>
      <c r="O122" s="6">
        <v>23846</v>
      </c>
      <c r="P122" s="7">
        <v>53736</v>
      </c>
    </row>
    <row r="123" spans="2:16" ht="9">
      <c r="B123" s="17" t="s">
        <v>77</v>
      </c>
      <c r="C123" s="3">
        <v>11434</v>
      </c>
      <c r="D123" s="3">
        <v>10504</v>
      </c>
      <c r="E123" s="6">
        <v>12478</v>
      </c>
      <c r="F123" s="7">
        <v>9627</v>
      </c>
      <c r="G123" s="6">
        <v>14839</v>
      </c>
      <c r="H123" s="7">
        <v>5967</v>
      </c>
      <c r="I123" s="6">
        <v>11135</v>
      </c>
      <c r="J123" s="7">
        <v>10636</v>
      </c>
      <c r="K123" s="3">
        <v>8602</v>
      </c>
      <c r="L123" s="3">
        <v>13091</v>
      </c>
      <c r="M123" s="6">
        <v>8717</v>
      </c>
      <c r="N123" s="7">
        <v>12415</v>
      </c>
      <c r="O123" s="6">
        <v>7139</v>
      </c>
      <c r="P123" s="7">
        <v>14409</v>
      </c>
    </row>
    <row r="124" spans="2:16" ht="9">
      <c r="B124" s="17" t="s">
        <v>61</v>
      </c>
      <c r="C124" s="3">
        <v>28152</v>
      </c>
      <c r="D124" s="3">
        <v>25914</v>
      </c>
      <c r="E124" s="6">
        <v>31797</v>
      </c>
      <c r="F124" s="7">
        <v>23455</v>
      </c>
      <c r="G124" s="6">
        <v>40233</v>
      </c>
      <c r="H124" s="7">
        <v>10387</v>
      </c>
      <c r="I124" s="6">
        <v>27479</v>
      </c>
      <c r="J124" s="7">
        <v>27142</v>
      </c>
      <c r="K124" s="3">
        <v>29333</v>
      </c>
      <c r="L124" s="3">
        <v>24486</v>
      </c>
      <c r="M124" s="6">
        <v>22014</v>
      </c>
      <c r="N124" s="7">
        <v>29771</v>
      </c>
      <c r="O124" s="6">
        <v>16956</v>
      </c>
      <c r="P124" s="7">
        <v>37317</v>
      </c>
    </row>
    <row r="125" spans="2:16" ht="9">
      <c r="B125" s="17" t="s">
        <v>63</v>
      </c>
      <c r="C125" s="3">
        <v>17582</v>
      </c>
      <c r="D125" s="3">
        <v>11882</v>
      </c>
      <c r="E125" s="6">
        <v>18537</v>
      </c>
      <c r="F125" s="7">
        <v>11194</v>
      </c>
      <c r="G125" s="6">
        <v>20938</v>
      </c>
      <c r="H125" s="7">
        <v>6472</v>
      </c>
      <c r="I125" s="6">
        <v>15134</v>
      </c>
      <c r="J125" s="7">
        <v>14068</v>
      </c>
      <c r="K125" s="3">
        <v>16995</v>
      </c>
      <c r="L125" s="3">
        <v>11932</v>
      </c>
      <c r="M125" s="6">
        <v>12271</v>
      </c>
      <c r="N125" s="7">
        <v>15753</v>
      </c>
      <c r="O125" s="6">
        <v>11873</v>
      </c>
      <c r="P125" s="7">
        <v>17041</v>
      </c>
    </row>
    <row r="126" spans="1:16" ht="9">
      <c r="A126" s="9" t="s">
        <v>29</v>
      </c>
      <c r="C126" s="3">
        <v>125304</v>
      </c>
      <c r="D126" s="3">
        <v>108076</v>
      </c>
      <c r="E126" s="6">
        <v>135009</v>
      </c>
      <c r="F126" s="7">
        <v>101348</v>
      </c>
      <c r="G126" s="6">
        <v>164077</v>
      </c>
      <c r="H126" s="7">
        <v>55673</v>
      </c>
      <c r="I126" s="6">
        <v>119834</v>
      </c>
      <c r="J126" s="7">
        <v>115523</v>
      </c>
      <c r="K126" s="3">
        <v>117623</v>
      </c>
      <c r="L126" s="3">
        <v>115223</v>
      </c>
      <c r="M126" s="6">
        <v>97002</v>
      </c>
      <c r="N126" s="7">
        <v>128024</v>
      </c>
      <c r="O126" s="6">
        <v>80991</v>
      </c>
      <c r="P126" s="7">
        <v>152268</v>
      </c>
    </row>
    <row r="127" spans="1:16" s="15" customFormat="1" ht="9">
      <c r="A127" s="11"/>
      <c r="B127" s="18" t="s">
        <v>115</v>
      </c>
      <c r="C127" s="12">
        <f>C126/SUM(C126:D126)</f>
        <v>0.5369097609049619</v>
      </c>
      <c r="D127" s="12">
        <f>D126/SUM(C126:D126)</f>
        <v>0.46309023909503816</v>
      </c>
      <c r="E127" s="13">
        <f>E126/SUM(E126:F126)</f>
        <v>0.5712079608389005</v>
      </c>
      <c r="F127" s="14">
        <f>F126/SUM(E126:F126)</f>
        <v>0.42879203916109954</v>
      </c>
      <c r="G127" s="13">
        <f>G126/SUM(G126:H126)</f>
        <v>0.7466530147895336</v>
      </c>
      <c r="H127" s="14">
        <f>H126/SUM(G126:H126)</f>
        <v>0.25334698521046645</v>
      </c>
      <c r="I127" s="13">
        <f>I126/SUM(I126:J126)</f>
        <v>0.5091584274102746</v>
      </c>
      <c r="J127" s="14">
        <f>J126/SUM(I126:J126)</f>
        <v>0.4908415725897254</v>
      </c>
      <c r="K127" s="12">
        <f>K126/SUM(K126:L126)</f>
        <v>0.5051536208481142</v>
      </c>
      <c r="L127" s="12">
        <f>L126/SUM(K126:L126)</f>
        <v>0.4948463791518858</v>
      </c>
      <c r="M127" s="13">
        <f>M126/SUM(M126:N126)</f>
        <v>0.43107018744500636</v>
      </c>
      <c r="N127" s="14">
        <f>N126/SUM(M126:N126)</f>
        <v>0.5689298125549936</v>
      </c>
      <c r="O127" s="13">
        <f>O126/SUM(O126:P126)</f>
        <v>0.34721489846050957</v>
      </c>
      <c r="P127" s="14">
        <f>P126/SUM(O126:P126)</f>
        <v>0.6527851015394904</v>
      </c>
    </row>
    <row r="128" spans="1:16" ht="4.5" customHeight="1">
      <c r="A128" s="9"/>
      <c r="C128" s="3"/>
      <c r="D128" s="3"/>
      <c r="E128" s="6"/>
      <c r="F128" s="7"/>
      <c r="G128" s="6"/>
      <c r="H128" s="7"/>
      <c r="I128" s="6"/>
      <c r="J128" s="7"/>
      <c r="K128" s="3"/>
      <c r="L128" s="3"/>
      <c r="M128" s="6"/>
      <c r="N128" s="7"/>
      <c r="O128" s="6"/>
      <c r="P128" s="7"/>
    </row>
    <row r="129" spans="1:16" ht="9">
      <c r="A129" s="9" t="s">
        <v>82</v>
      </c>
      <c r="C129" s="3"/>
      <c r="D129" s="3"/>
      <c r="E129" s="6"/>
      <c r="F129" s="7"/>
      <c r="G129" s="6"/>
      <c r="H129" s="7"/>
      <c r="I129" s="6"/>
      <c r="J129" s="7"/>
      <c r="K129" s="3"/>
      <c r="L129" s="3"/>
      <c r="M129" s="6"/>
      <c r="N129" s="7"/>
      <c r="O129" s="6"/>
      <c r="P129" s="7"/>
    </row>
    <row r="130" spans="2:16" ht="9">
      <c r="B130" s="17" t="s">
        <v>72</v>
      </c>
      <c r="C130" s="3">
        <v>26094</v>
      </c>
      <c r="D130" s="3">
        <v>12968</v>
      </c>
      <c r="E130" s="6">
        <v>25679</v>
      </c>
      <c r="F130" s="7">
        <v>14098</v>
      </c>
      <c r="G130" s="6">
        <v>24777</v>
      </c>
      <c r="H130" s="7">
        <v>12013</v>
      </c>
      <c r="I130" s="6">
        <v>27194</v>
      </c>
      <c r="J130" s="7">
        <v>12896</v>
      </c>
      <c r="K130" s="3">
        <v>20945</v>
      </c>
      <c r="L130" s="3">
        <v>18169</v>
      </c>
      <c r="M130" s="6">
        <v>16273</v>
      </c>
      <c r="N130" s="7">
        <v>22269</v>
      </c>
      <c r="O130" s="6">
        <v>19421</v>
      </c>
      <c r="P130" s="7">
        <v>20046</v>
      </c>
    </row>
    <row r="131" spans="2:16" ht="9">
      <c r="B131" s="17" t="s">
        <v>79</v>
      </c>
      <c r="C131" s="3">
        <v>16656</v>
      </c>
      <c r="D131" s="3">
        <v>7202</v>
      </c>
      <c r="E131" s="6">
        <v>16611</v>
      </c>
      <c r="F131" s="7">
        <v>7465</v>
      </c>
      <c r="G131" s="6">
        <v>14575</v>
      </c>
      <c r="H131" s="7">
        <v>8302</v>
      </c>
      <c r="I131" s="6">
        <v>15972</v>
      </c>
      <c r="J131" s="7">
        <v>7156</v>
      </c>
      <c r="K131" s="3">
        <v>14576</v>
      </c>
      <c r="L131" s="3">
        <v>8400</v>
      </c>
      <c r="M131" s="6">
        <v>9859</v>
      </c>
      <c r="N131" s="7">
        <v>12531</v>
      </c>
      <c r="O131" s="6">
        <v>10978</v>
      </c>
      <c r="P131" s="7">
        <v>11988</v>
      </c>
    </row>
    <row r="132" spans="2:16" ht="9">
      <c r="B132" s="17" t="s">
        <v>80</v>
      </c>
      <c r="C132" s="3">
        <v>10344</v>
      </c>
      <c r="D132" s="3">
        <v>10360</v>
      </c>
      <c r="E132" s="6">
        <v>10419</v>
      </c>
      <c r="F132" s="7">
        <v>10369</v>
      </c>
      <c r="G132" s="6">
        <v>12647</v>
      </c>
      <c r="H132" s="7">
        <v>7219</v>
      </c>
      <c r="I132" s="6">
        <v>11208</v>
      </c>
      <c r="J132" s="7">
        <v>9719</v>
      </c>
      <c r="K132" s="3">
        <v>8044</v>
      </c>
      <c r="L132" s="3">
        <v>12630</v>
      </c>
      <c r="M132" s="6">
        <v>6553</v>
      </c>
      <c r="N132" s="7">
        <v>13521</v>
      </c>
      <c r="O132" s="6">
        <v>7177</v>
      </c>
      <c r="P132" s="7">
        <v>13328</v>
      </c>
    </row>
    <row r="133" spans="2:16" ht="9">
      <c r="B133" s="17" t="s">
        <v>81</v>
      </c>
      <c r="C133" s="3">
        <v>5990</v>
      </c>
      <c r="D133" s="3">
        <v>4856</v>
      </c>
      <c r="E133" s="6">
        <v>6364</v>
      </c>
      <c r="F133" s="7">
        <v>4724</v>
      </c>
      <c r="G133" s="6">
        <v>6606</v>
      </c>
      <c r="H133" s="7">
        <v>3936</v>
      </c>
      <c r="I133" s="6">
        <v>6233</v>
      </c>
      <c r="J133" s="7">
        <v>4907</v>
      </c>
      <c r="K133" s="3">
        <v>4549</v>
      </c>
      <c r="L133" s="3">
        <v>6414</v>
      </c>
      <c r="M133" s="6">
        <v>3981</v>
      </c>
      <c r="N133" s="7">
        <v>6862</v>
      </c>
      <c r="O133" s="6">
        <v>4439</v>
      </c>
      <c r="P133" s="7">
        <v>6553</v>
      </c>
    </row>
    <row r="134" spans="1:16" ht="9">
      <c r="A134" s="9" t="s">
        <v>29</v>
      </c>
      <c r="C134" s="3">
        <v>59084</v>
      </c>
      <c r="D134" s="3">
        <v>35386</v>
      </c>
      <c r="E134" s="6">
        <v>59073</v>
      </c>
      <c r="F134" s="7">
        <v>36656</v>
      </c>
      <c r="G134" s="6">
        <v>58605</v>
      </c>
      <c r="H134" s="7">
        <v>31470</v>
      </c>
      <c r="I134" s="6">
        <v>60607</v>
      </c>
      <c r="J134" s="7">
        <v>34678</v>
      </c>
      <c r="K134" s="3">
        <v>48114</v>
      </c>
      <c r="L134" s="3">
        <v>45613</v>
      </c>
      <c r="M134" s="6">
        <v>36666</v>
      </c>
      <c r="N134" s="7">
        <v>55183</v>
      </c>
      <c r="O134" s="6">
        <v>42015</v>
      </c>
      <c r="P134" s="7">
        <v>51915</v>
      </c>
    </row>
    <row r="135" spans="1:16" s="15" customFormat="1" ht="9">
      <c r="A135" s="11"/>
      <c r="B135" s="18" t="s">
        <v>115</v>
      </c>
      <c r="C135" s="12">
        <f>C134/SUM(C134:D134)</f>
        <v>0.6254260611834445</v>
      </c>
      <c r="D135" s="12">
        <f>D134/SUM(C134:D134)</f>
        <v>0.37457393881655554</v>
      </c>
      <c r="E135" s="13">
        <f>E134/SUM(E134:F134)</f>
        <v>0.6170857315964859</v>
      </c>
      <c r="F135" s="14">
        <f>F134/SUM(E134:F134)</f>
        <v>0.3829142684035141</v>
      </c>
      <c r="G135" s="13">
        <f>G134/SUM(G134:H134)</f>
        <v>0.6506244796003331</v>
      </c>
      <c r="H135" s="14">
        <f>H134/SUM(G134:H134)</f>
        <v>0.34937552039966696</v>
      </c>
      <c r="I135" s="13">
        <f>I134/SUM(I134:J134)</f>
        <v>0.6360602403316367</v>
      </c>
      <c r="J135" s="14">
        <f>J134/SUM(I134:J134)</f>
        <v>0.36393975966836334</v>
      </c>
      <c r="K135" s="12">
        <f>K134/SUM(K134:L134)</f>
        <v>0.5133419398892528</v>
      </c>
      <c r="L135" s="12">
        <f>L134/SUM(K134:L134)</f>
        <v>0.4866580601107472</v>
      </c>
      <c r="M135" s="13">
        <f>M134/SUM(M134:N134)</f>
        <v>0.3991986847978748</v>
      </c>
      <c r="N135" s="14">
        <f>N134/SUM(M134:N134)</f>
        <v>0.6008013152021252</v>
      </c>
      <c r="O135" s="13">
        <f>O134/SUM(O134:P134)</f>
        <v>0.44730118173107636</v>
      </c>
      <c r="P135" s="14">
        <f>P134/SUM(O134:P134)</f>
        <v>0.5526988182689236</v>
      </c>
    </row>
    <row r="136" spans="1:16" ht="31.5" customHeight="1">
      <c r="A136" s="2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9">
      <c r="A137" s="9" t="s">
        <v>86</v>
      </c>
      <c r="C137" s="3"/>
      <c r="D137" s="3"/>
      <c r="E137" s="6"/>
      <c r="F137" s="7"/>
      <c r="G137" s="6"/>
      <c r="H137" s="7"/>
      <c r="I137" s="6"/>
      <c r="J137" s="7"/>
      <c r="K137" s="3"/>
      <c r="L137" s="3"/>
      <c r="M137" s="6"/>
      <c r="N137" s="7"/>
      <c r="O137" s="6"/>
      <c r="P137" s="7"/>
    </row>
    <row r="138" spans="2:16" ht="9">
      <c r="B138" s="17" t="s">
        <v>79</v>
      </c>
      <c r="C138" s="3">
        <v>0</v>
      </c>
      <c r="D138" s="3">
        <v>4</v>
      </c>
      <c r="E138" s="6">
        <v>0</v>
      </c>
      <c r="F138" s="7">
        <v>4</v>
      </c>
      <c r="G138" s="6">
        <v>3</v>
      </c>
      <c r="H138" s="7">
        <v>0</v>
      </c>
      <c r="I138" s="6">
        <v>0</v>
      </c>
      <c r="J138" s="7">
        <v>4</v>
      </c>
      <c r="K138" s="3">
        <v>0</v>
      </c>
      <c r="L138" s="3">
        <v>4</v>
      </c>
      <c r="M138" s="6">
        <v>0</v>
      </c>
      <c r="N138" s="7">
        <v>4</v>
      </c>
      <c r="O138" s="6">
        <v>1</v>
      </c>
      <c r="P138" s="7">
        <v>3</v>
      </c>
    </row>
    <row r="139" spans="2:16" ht="9">
      <c r="B139" s="17" t="s">
        <v>83</v>
      </c>
      <c r="C139" s="3">
        <v>51406</v>
      </c>
      <c r="D139" s="3">
        <v>61758</v>
      </c>
      <c r="E139" s="6">
        <v>54054</v>
      </c>
      <c r="F139" s="7">
        <v>60429</v>
      </c>
      <c r="G139" s="6">
        <v>70131</v>
      </c>
      <c r="H139" s="7">
        <v>36373</v>
      </c>
      <c r="I139" s="6">
        <v>60801</v>
      </c>
      <c r="J139" s="7">
        <v>53275</v>
      </c>
      <c r="K139" s="3">
        <v>53637</v>
      </c>
      <c r="L139" s="3">
        <v>59155</v>
      </c>
      <c r="M139" s="6">
        <v>42258</v>
      </c>
      <c r="N139" s="7">
        <v>68772</v>
      </c>
      <c r="O139" s="6">
        <v>38427</v>
      </c>
      <c r="P139" s="7">
        <v>74723</v>
      </c>
    </row>
    <row r="140" spans="2:16" ht="9">
      <c r="B140" s="17" t="s">
        <v>84</v>
      </c>
      <c r="C140" s="3">
        <v>18888</v>
      </c>
      <c r="D140" s="3">
        <v>24007</v>
      </c>
      <c r="E140" s="6">
        <v>18818</v>
      </c>
      <c r="F140" s="7">
        <v>24422</v>
      </c>
      <c r="G140" s="6">
        <v>26860</v>
      </c>
      <c r="H140" s="7">
        <v>13705</v>
      </c>
      <c r="I140" s="6">
        <v>22838</v>
      </c>
      <c r="J140" s="7">
        <v>20496</v>
      </c>
      <c r="K140" s="3">
        <v>17500</v>
      </c>
      <c r="L140" s="3">
        <v>25180</v>
      </c>
      <c r="M140" s="6">
        <v>15417</v>
      </c>
      <c r="N140" s="7">
        <v>26724</v>
      </c>
      <c r="O140" s="6">
        <v>13307</v>
      </c>
      <c r="P140" s="7">
        <v>30016</v>
      </c>
    </row>
    <row r="141" spans="2:16" ht="9">
      <c r="B141" s="17" t="s">
        <v>85</v>
      </c>
      <c r="C141" s="3">
        <v>7428</v>
      </c>
      <c r="D141" s="3">
        <v>4038</v>
      </c>
      <c r="E141" s="6">
        <v>7581</v>
      </c>
      <c r="F141" s="7">
        <v>3932</v>
      </c>
      <c r="G141" s="6">
        <v>7798</v>
      </c>
      <c r="H141" s="7">
        <v>3092</v>
      </c>
      <c r="I141" s="6">
        <v>6778</v>
      </c>
      <c r="J141" s="7">
        <v>4520</v>
      </c>
      <c r="K141" s="3">
        <v>6900</v>
      </c>
      <c r="L141" s="3">
        <v>4281</v>
      </c>
      <c r="M141" s="6">
        <v>4877</v>
      </c>
      <c r="N141" s="7">
        <v>5753</v>
      </c>
      <c r="O141" s="6">
        <v>5186</v>
      </c>
      <c r="P141" s="7">
        <v>6041</v>
      </c>
    </row>
    <row r="142" spans="1:16" ht="9">
      <c r="A142" s="9" t="s">
        <v>29</v>
      </c>
      <c r="C142" s="3">
        <v>77722</v>
      </c>
      <c r="D142" s="3">
        <v>89807</v>
      </c>
      <c r="E142" s="6">
        <v>80453</v>
      </c>
      <c r="F142" s="7">
        <v>88787</v>
      </c>
      <c r="G142" s="6">
        <v>104792</v>
      </c>
      <c r="H142" s="7">
        <v>53170</v>
      </c>
      <c r="I142" s="6">
        <v>90417</v>
      </c>
      <c r="J142" s="7">
        <v>78295</v>
      </c>
      <c r="K142" s="3">
        <v>78037</v>
      </c>
      <c r="L142" s="3">
        <v>88620</v>
      </c>
      <c r="M142" s="6">
        <v>62552</v>
      </c>
      <c r="N142" s="7">
        <v>101253</v>
      </c>
      <c r="O142" s="6">
        <v>56921</v>
      </c>
      <c r="P142" s="7">
        <v>110783</v>
      </c>
    </row>
    <row r="143" spans="1:16" s="15" customFormat="1" ht="9">
      <c r="A143" s="11"/>
      <c r="B143" s="18" t="s">
        <v>115</v>
      </c>
      <c r="C143" s="12">
        <f>C142/SUM(C142:D142)</f>
        <v>0.4639316178094539</v>
      </c>
      <c r="D143" s="12">
        <f>D142/SUM(C142:D142)</f>
        <v>0.5360683821905461</v>
      </c>
      <c r="E143" s="13">
        <f>E142/SUM(E142:F142)</f>
        <v>0.47537816119120774</v>
      </c>
      <c r="F143" s="14">
        <f>F142/SUM(E142:F142)</f>
        <v>0.5246218388087922</v>
      </c>
      <c r="G143" s="13">
        <f>G142/SUM(G142:H142)</f>
        <v>0.6634000582418557</v>
      </c>
      <c r="H143" s="14">
        <f>H142/SUM(G142:H142)</f>
        <v>0.33659994175814434</v>
      </c>
      <c r="I143" s="13">
        <f>I142/SUM(I142:J142)</f>
        <v>0.5359251268433781</v>
      </c>
      <c r="J143" s="14">
        <f>J142/SUM(I142:J142)</f>
        <v>0.46407487315662194</v>
      </c>
      <c r="K143" s="12">
        <f>K142/SUM(K142:L142)</f>
        <v>0.4682491584511902</v>
      </c>
      <c r="L143" s="12">
        <f>L142/SUM(K142:L142)</f>
        <v>0.5317508415488098</v>
      </c>
      <c r="M143" s="13">
        <f>M142/SUM(M142:N142)</f>
        <v>0.3818686853270657</v>
      </c>
      <c r="N143" s="14">
        <f>N142/SUM(M142:N142)</f>
        <v>0.6181313146729343</v>
      </c>
      <c r="O143" s="13">
        <f>O142/SUM(O142:P142)</f>
        <v>0.33941349043552926</v>
      </c>
      <c r="P143" s="14">
        <f>P142/SUM(O142:P142)</f>
        <v>0.6605865095644707</v>
      </c>
    </row>
    <row r="144" spans="1:16" ht="4.5" customHeight="1">
      <c r="A144" s="9"/>
      <c r="C144" s="3"/>
      <c r="D144" s="3"/>
      <c r="E144" s="6"/>
      <c r="F144" s="7"/>
      <c r="G144" s="6"/>
      <c r="H144" s="7"/>
      <c r="I144" s="6"/>
      <c r="J144" s="7"/>
      <c r="K144" s="3"/>
      <c r="L144" s="3"/>
      <c r="M144" s="6"/>
      <c r="N144" s="7"/>
      <c r="O144" s="6"/>
      <c r="P144" s="7"/>
    </row>
    <row r="145" spans="1:16" ht="9">
      <c r="A145" s="9" t="s">
        <v>88</v>
      </c>
      <c r="C145" s="3"/>
      <c r="D145" s="3"/>
      <c r="E145" s="6"/>
      <c r="F145" s="7"/>
      <c r="G145" s="6"/>
      <c r="H145" s="7"/>
      <c r="I145" s="6"/>
      <c r="J145" s="7"/>
      <c r="K145" s="3"/>
      <c r="L145" s="3"/>
      <c r="M145" s="6"/>
      <c r="N145" s="7"/>
      <c r="O145" s="6"/>
      <c r="P145" s="7"/>
    </row>
    <row r="146" spans="2:16" ht="9">
      <c r="B146" s="17" t="s">
        <v>87</v>
      </c>
      <c r="C146" s="3">
        <v>2748</v>
      </c>
      <c r="D146" s="3">
        <v>3251</v>
      </c>
      <c r="E146" s="6">
        <v>2971</v>
      </c>
      <c r="F146" s="7">
        <v>3063</v>
      </c>
      <c r="G146" s="6">
        <v>3858</v>
      </c>
      <c r="H146" s="7">
        <v>1877</v>
      </c>
      <c r="I146" s="6">
        <v>3257</v>
      </c>
      <c r="J146" s="7">
        <v>2792</v>
      </c>
      <c r="K146" s="3">
        <v>2464</v>
      </c>
      <c r="L146" s="3">
        <v>3566</v>
      </c>
      <c r="M146" s="6">
        <v>2148</v>
      </c>
      <c r="N146" s="7">
        <v>3655</v>
      </c>
      <c r="O146" s="6">
        <v>1822</v>
      </c>
      <c r="P146" s="7">
        <v>4202</v>
      </c>
    </row>
    <row r="147" spans="2:16" ht="9">
      <c r="B147" s="17" t="s">
        <v>79</v>
      </c>
      <c r="C147" s="3">
        <v>47962</v>
      </c>
      <c r="D147" s="3">
        <v>59902</v>
      </c>
      <c r="E147" s="6">
        <v>49944</v>
      </c>
      <c r="F147" s="7">
        <v>58929</v>
      </c>
      <c r="G147" s="6">
        <v>68214</v>
      </c>
      <c r="H147" s="7">
        <v>36497</v>
      </c>
      <c r="I147" s="6">
        <v>52896</v>
      </c>
      <c r="J147" s="7">
        <v>54211</v>
      </c>
      <c r="K147" s="3">
        <v>43705</v>
      </c>
      <c r="L147" s="3">
        <v>62166</v>
      </c>
      <c r="M147" s="6">
        <v>37204</v>
      </c>
      <c r="N147" s="7">
        <v>67128</v>
      </c>
      <c r="O147" s="6">
        <v>30913</v>
      </c>
      <c r="P147" s="7">
        <v>75755</v>
      </c>
    </row>
    <row r="148" spans="2:16" ht="9">
      <c r="B148" s="17" t="s">
        <v>84</v>
      </c>
      <c r="C148" s="3">
        <v>10485</v>
      </c>
      <c r="D148" s="3">
        <v>10827</v>
      </c>
      <c r="E148" s="6">
        <v>9849</v>
      </c>
      <c r="F148" s="7">
        <v>11618</v>
      </c>
      <c r="G148" s="6">
        <v>13183</v>
      </c>
      <c r="H148" s="7">
        <v>7027</v>
      </c>
      <c r="I148" s="6">
        <v>11524</v>
      </c>
      <c r="J148" s="7">
        <v>9932</v>
      </c>
      <c r="K148" s="3">
        <v>9166</v>
      </c>
      <c r="L148" s="3">
        <v>11914</v>
      </c>
      <c r="M148" s="6">
        <v>8769</v>
      </c>
      <c r="N148" s="7">
        <v>12026</v>
      </c>
      <c r="O148" s="6">
        <v>8130</v>
      </c>
      <c r="P148" s="7">
        <v>13180</v>
      </c>
    </row>
    <row r="149" spans="2:16" ht="9">
      <c r="B149" s="17" t="s">
        <v>81</v>
      </c>
      <c r="C149" s="3">
        <v>23191</v>
      </c>
      <c r="D149" s="3">
        <v>25605</v>
      </c>
      <c r="E149" s="6">
        <v>24320</v>
      </c>
      <c r="F149" s="7">
        <v>24668</v>
      </c>
      <c r="G149" s="6">
        <v>32256</v>
      </c>
      <c r="H149" s="7">
        <v>14872</v>
      </c>
      <c r="I149" s="6">
        <v>23802</v>
      </c>
      <c r="J149" s="7">
        <v>25582</v>
      </c>
      <c r="K149" s="3">
        <v>15324</v>
      </c>
      <c r="L149" s="3">
        <v>33063</v>
      </c>
      <c r="M149" s="6">
        <v>16471</v>
      </c>
      <c r="N149" s="7">
        <v>31458</v>
      </c>
      <c r="O149" s="6">
        <v>15397</v>
      </c>
      <c r="P149" s="7">
        <v>33555</v>
      </c>
    </row>
    <row r="150" spans="1:16" ht="9">
      <c r="A150" s="9" t="s">
        <v>29</v>
      </c>
      <c r="C150" s="3">
        <v>84386</v>
      </c>
      <c r="D150" s="3">
        <v>99585</v>
      </c>
      <c r="E150" s="6">
        <v>87084</v>
      </c>
      <c r="F150" s="7">
        <v>98278</v>
      </c>
      <c r="G150" s="6">
        <v>117511</v>
      </c>
      <c r="H150" s="7">
        <v>60273</v>
      </c>
      <c r="I150" s="6">
        <v>91479</v>
      </c>
      <c r="J150" s="7">
        <v>92517</v>
      </c>
      <c r="K150" s="3">
        <v>70659</v>
      </c>
      <c r="L150" s="3">
        <v>110709</v>
      </c>
      <c r="M150" s="6">
        <v>64592</v>
      </c>
      <c r="N150" s="7">
        <v>114267</v>
      </c>
      <c r="O150" s="6">
        <v>56262</v>
      </c>
      <c r="P150" s="7">
        <v>126692</v>
      </c>
    </row>
    <row r="151" spans="1:16" s="15" customFormat="1" ht="9">
      <c r="A151" s="11"/>
      <c r="B151" s="18" t="s">
        <v>115</v>
      </c>
      <c r="C151" s="12">
        <f>C150/SUM(C150:D150)</f>
        <v>0.45869185904300136</v>
      </c>
      <c r="D151" s="12">
        <f>D150/SUM(C150:D150)</f>
        <v>0.5413081409569986</v>
      </c>
      <c r="E151" s="13">
        <f>E150/SUM(E150:F150)</f>
        <v>0.4698050301572059</v>
      </c>
      <c r="F151" s="14">
        <f>F150/SUM(E150:F150)</f>
        <v>0.5301949698427941</v>
      </c>
      <c r="G151" s="13">
        <f>G150/SUM(G150:H150)</f>
        <v>0.6609762408315709</v>
      </c>
      <c r="H151" s="14">
        <f>H150/SUM(G150:H150)</f>
        <v>0.3390237591684291</v>
      </c>
      <c r="I151" s="13">
        <f>I150/SUM(I150:J150)</f>
        <v>0.4971792865062284</v>
      </c>
      <c r="J151" s="14">
        <f>J150/SUM(I150:J150)</f>
        <v>0.5028207134937716</v>
      </c>
      <c r="K151" s="12">
        <f>K150/SUM(K150:L150)</f>
        <v>0.3895891226677253</v>
      </c>
      <c r="L151" s="12">
        <f>L150/SUM(K150:L150)</f>
        <v>0.6104108773322747</v>
      </c>
      <c r="M151" s="13">
        <f>M150/SUM(M150:N150)</f>
        <v>0.36113363040160124</v>
      </c>
      <c r="N151" s="14">
        <f>N150/SUM(M150:N150)</f>
        <v>0.6388663695983987</v>
      </c>
      <c r="O151" s="13">
        <f>O150/SUM(O150:P150)</f>
        <v>0.30751992304076436</v>
      </c>
      <c r="P151" s="14">
        <f>P150/SUM(O150:P150)</f>
        <v>0.6924800769592356</v>
      </c>
    </row>
    <row r="152" spans="1:16" ht="4.5" customHeight="1">
      <c r="A152" s="9"/>
      <c r="C152" s="3"/>
      <c r="D152" s="3"/>
      <c r="E152" s="6"/>
      <c r="F152" s="7"/>
      <c r="G152" s="6"/>
      <c r="H152" s="7"/>
      <c r="I152" s="6"/>
      <c r="J152" s="7"/>
      <c r="K152" s="3"/>
      <c r="L152" s="3"/>
      <c r="M152" s="6"/>
      <c r="N152" s="7"/>
      <c r="O152" s="6"/>
      <c r="P152" s="7"/>
    </row>
    <row r="153" spans="1:16" ht="9">
      <c r="A153" s="9" t="s">
        <v>89</v>
      </c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  <c r="O153" s="6"/>
      <c r="P153" s="7"/>
    </row>
    <row r="154" spans="2:16" ht="9">
      <c r="B154" s="17" t="s">
        <v>83</v>
      </c>
      <c r="C154" s="3">
        <v>7783</v>
      </c>
      <c r="D154" s="3">
        <v>9234</v>
      </c>
      <c r="E154" s="6">
        <v>9135</v>
      </c>
      <c r="F154" s="7">
        <v>8334</v>
      </c>
      <c r="G154" s="6">
        <v>11281</v>
      </c>
      <c r="H154" s="7">
        <v>4589</v>
      </c>
      <c r="I154" s="6">
        <v>9047</v>
      </c>
      <c r="J154" s="7">
        <v>8217</v>
      </c>
      <c r="K154" s="3">
        <v>8121</v>
      </c>
      <c r="L154" s="3">
        <v>8789</v>
      </c>
      <c r="M154" s="6">
        <v>6623</v>
      </c>
      <c r="N154" s="7">
        <v>10019</v>
      </c>
      <c r="O154" s="6">
        <v>5485</v>
      </c>
      <c r="P154" s="7">
        <v>11546</v>
      </c>
    </row>
    <row r="155" spans="2:16" ht="9">
      <c r="B155" s="17" t="s">
        <v>77</v>
      </c>
      <c r="C155" s="3">
        <v>49846</v>
      </c>
      <c r="D155" s="3">
        <v>35929</v>
      </c>
      <c r="E155" s="6">
        <v>53629</v>
      </c>
      <c r="F155" s="7">
        <v>33670</v>
      </c>
      <c r="G155" s="6">
        <v>63613</v>
      </c>
      <c r="H155" s="7">
        <v>17842</v>
      </c>
      <c r="I155" s="6">
        <v>49573</v>
      </c>
      <c r="J155" s="7">
        <v>37355</v>
      </c>
      <c r="K155" s="3">
        <v>47296</v>
      </c>
      <c r="L155" s="3">
        <v>38476</v>
      </c>
      <c r="M155" s="6">
        <v>35728</v>
      </c>
      <c r="N155" s="7">
        <v>47009</v>
      </c>
      <c r="O155" s="6">
        <v>36461</v>
      </c>
      <c r="P155" s="7">
        <v>50061</v>
      </c>
    </row>
    <row r="156" spans="2:16" ht="9">
      <c r="B156" s="17" t="s">
        <v>85</v>
      </c>
      <c r="C156" s="3">
        <v>79898</v>
      </c>
      <c r="D156" s="3">
        <v>65954</v>
      </c>
      <c r="E156" s="6">
        <v>81010</v>
      </c>
      <c r="F156" s="7">
        <v>66145</v>
      </c>
      <c r="G156" s="6">
        <v>102822</v>
      </c>
      <c r="H156" s="7">
        <v>35496</v>
      </c>
      <c r="I156" s="6">
        <v>81423</v>
      </c>
      <c r="J156" s="7">
        <v>64201</v>
      </c>
      <c r="K156" s="3">
        <v>79511</v>
      </c>
      <c r="L156" s="3">
        <v>64014</v>
      </c>
      <c r="M156" s="6">
        <v>57944</v>
      </c>
      <c r="N156" s="7">
        <v>81073</v>
      </c>
      <c r="O156" s="6">
        <v>51326</v>
      </c>
      <c r="P156" s="7">
        <v>93435</v>
      </c>
    </row>
    <row r="157" spans="1:16" ht="9">
      <c r="A157" s="9" t="s">
        <v>29</v>
      </c>
      <c r="C157" s="3">
        <v>137527</v>
      </c>
      <c r="D157" s="3">
        <v>111117</v>
      </c>
      <c r="E157" s="6">
        <v>143774</v>
      </c>
      <c r="F157" s="7">
        <v>108149</v>
      </c>
      <c r="G157" s="6">
        <v>177716</v>
      </c>
      <c r="H157" s="7">
        <v>57927</v>
      </c>
      <c r="I157" s="6">
        <v>140043</v>
      </c>
      <c r="J157" s="7">
        <v>109773</v>
      </c>
      <c r="K157" s="3">
        <v>134928</v>
      </c>
      <c r="L157" s="3">
        <v>111279</v>
      </c>
      <c r="M157" s="6">
        <v>100295</v>
      </c>
      <c r="N157" s="7">
        <v>138101</v>
      </c>
      <c r="O157" s="6">
        <v>93272</v>
      </c>
      <c r="P157" s="7">
        <v>155042</v>
      </c>
    </row>
    <row r="158" spans="1:16" s="15" customFormat="1" ht="9">
      <c r="A158" s="11"/>
      <c r="B158" s="18" t="s">
        <v>115</v>
      </c>
      <c r="C158" s="12">
        <f>C157/SUM(C157:D157)</f>
        <v>0.5531080581071733</v>
      </c>
      <c r="D158" s="12">
        <f>D157/SUM(C157:D157)</f>
        <v>0.4468919418928267</v>
      </c>
      <c r="E158" s="13">
        <f>E157/SUM(E157:F157)</f>
        <v>0.5707061284598866</v>
      </c>
      <c r="F158" s="14">
        <f>F157/SUM(E157:F157)</f>
        <v>0.42929387154011345</v>
      </c>
      <c r="G158" s="13">
        <f>G157/SUM(G157:H157)</f>
        <v>0.7541747473933026</v>
      </c>
      <c r="H158" s="14">
        <f>H157/SUM(G157:H157)</f>
        <v>0.2458252526066974</v>
      </c>
      <c r="I158" s="13">
        <f>I157/SUM(I157:J157)</f>
        <v>0.5605845902584302</v>
      </c>
      <c r="J158" s="14">
        <f>J157/SUM(I157:J157)</f>
        <v>0.4394154097415698</v>
      </c>
      <c r="K158" s="12">
        <f>K157/SUM(K157:L157)</f>
        <v>0.5480266604929998</v>
      </c>
      <c r="L158" s="12">
        <f>L157/SUM(K157:L157)</f>
        <v>0.4519733395070002</v>
      </c>
      <c r="M158" s="13">
        <f>M157/SUM(M157:N157)</f>
        <v>0.42070756220741956</v>
      </c>
      <c r="N158" s="14">
        <f>N157/SUM(M157:N157)</f>
        <v>0.5792924377925804</v>
      </c>
      <c r="O158" s="13">
        <f>O157/SUM(O157:P157)</f>
        <v>0.37562118930064353</v>
      </c>
      <c r="P158" s="14">
        <f>P157/SUM(O157:P157)</f>
        <v>0.6243788106993564</v>
      </c>
    </row>
    <row r="159" spans="1:16" ht="4.5" customHeight="1">
      <c r="A159" s="9"/>
      <c r="C159" s="3"/>
      <c r="D159" s="3"/>
      <c r="E159" s="6"/>
      <c r="F159" s="7"/>
      <c r="G159" s="6"/>
      <c r="H159" s="7"/>
      <c r="I159" s="6"/>
      <c r="J159" s="7"/>
      <c r="K159" s="3"/>
      <c r="L159" s="3"/>
      <c r="M159" s="6"/>
      <c r="N159" s="7"/>
      <c r="O159" s="6"/>
      <c r="P159" s="7"/>
    </row>
    <row r="160" spans="1:16" ht="9">
      <c r="A160" s="9" t="s">
        <v>90</v>
      </c>
      <c r="C160" s="3"/>
      <c r="D160" s="3"/>
      <c r="E160" s="6"/>
      <c r="F160" s="7"/>
      <c r="G160" s="6"/>
      <c r="H160" s="7"/>
      <c r="I160" s="6"/>
      <c r="J160" s="7"/>
      <c r="K160" s="3"/>
      <c r="L160" s="3"/>
      <c r="M160" s="6"/>
      <c r="N160" s="7"/>
      <c r="O160" s="6"/>
      <c r="P160" s="7"/>
    </row>
    <row r="161" spans="2:16" ht="9">
      <c r="B161" s="17" t="s">
        <v>83</v>
      </c>
      <c r="C161" s="3">
        <v>70973</v>
      </c>
      <c r="D161" s="3">
        <v>41385</v>
      </c>
      <c r="E161" s="6">
        <v>69577</v>
      </c>
      <c r="F161" s="7">
        <v>44062</v>
      </c>
      <c r="G161" s="6">
        <v>71575</v>
      </c>
      <c r="H161" s="7">
        <v>32628</v>
      </c>
      <c r="I161" s="6">
        <v>73985</v>
      </c>
      <c r="J161" s="7">
        <v>38118</v>
      </c>
      <c r="K161" s="3">
        <v>73284</v>
      </c>
      <c r="L161" s="3">
        <v>38614</v>
      </c>
      <c r="M161" s="6">
        <v>49187</v>
      </c>
      <c r="N161" s="7">
        <v>59638</v>
      </c>
      <c r="O161" s="6">
        <v>56208</v>
      </c>
      <c r="P161" s="7">
        <v>56424</v>
      </c>
    </row>
    <row r="162" spans="1:16" ht="9">
      <c r="A162" s="9" t="s">
        <v>29</v>
      </c>
      <c r="C162" s="3">
        <v>70973</v>
      </c>
      <c r="D162" s="3">
        <v>41385</v>
      </c>
      <c r="E162" s="6">
        <v>69577</v>
      </c>
      <c r="F162" s="7">
        <v>44062</v>
      </c>
      <c r="G162" s="6">
        <v>71575</v>
      </c>
      <c r="H162" s="7">
        <v>32628</v>
      </c>
      <c r="I162" s="6">
        <v>73985</v>
      </c>
      <c r="J162" s="7">
        <v>38118</v>
      </c>
      <c r="K162" s="3">
        <v>73284</v>
      </c>
      <c r="L162" s="3">
        <v>38614</v>
      </c>
      <c r="M162" s="6">
        <v>49187</v>
      </c>
      <c r="N162" s="7">
        <v>59638</v>
      </c>
      <c r="O162" s="6">
        <v>56208</v>
      </c>
      <c r="P162" s="7">
        <v>56424</v>
      </c>
    </row>
    <row r="163" spans="1:16" s="15" customFormat="1" ht="9">
      <c r="A163" s="11"/>
      <c r="B163" s="18" t="s">
        <v>115</v>
      </c>
      <c r="C163" s="12">
        <f>C162/SUM(C162:D162)</f>
        <v>0.6316684170241549</v>
      </c>
      <c r="D163" s="12">
        <f>D162/SUM(C162:D162)</f>
        <v>0.36833158297584506</v>
      </c>
      <c r="E163" s="13">
        <f>E162/SUM(E162:F162)</f>
        <v>0.6122633954892247</v>
      </c>
      <c r="F163" s="14">
        <f>F162/SUM(E162:F162)</f>
        <v>0.38773660451077535</v>
      </c>
      <c r="G163" s="13">
        <f>G162/SUM(G162:H162)</f>
        <v>0.6868804161108605</v>
      </c>
      <c r="H163" s="14">
        <f>H162/SUM(G162:H162)</f>
        <v>0.31311958388913946</v>
      </c>
      <c r="I163" s="13">
        <f>I162/SUM(I162:J162)</f>
        <v>0.6599734173037296</v>
      </c>
      <c r="J163" s="14">
        <f>J162/SUM(I162:J162)</f>
        <v>0.3400265826962704</v>
      </c>
      <c r="K163" s="12">
        <f>K162/SUM(K162:L162)</f>
        <v>0.6549178716330945</v>
      </c>
      <c r="L163" s="12">
        <f>L162/SUM(K162:L162)</f>
        <v>0.34508212836690555</v>
      </c>
      <c r="M163" s="13">
        <f>M162/SUM(M162:N162)</f>
        <v>0.451982540776476</v>
      </c>
      <c r="N163" s="14">
        <f>N162/SUM(M162:N162)</f>
        <v>0.548017459223524</v>
      </c>
      <c r="O163" s="13">
        <f>O162/SUM(O162:P162)</f>
        <v>0.4990411250799062</v>
      </c>
      <c r="P163" s="14">
        <f>P162/SUM(O162:P162)</f>
        <v>0.5009588749200937</v>
      </c>
    </row>
    <row r="164" spans="1:16" ht="4.5" customHeight="1">
      <c r="A164" s="9"/>
      <c r="C164" s="3"/>
      <c r="D164" s="3"/>
      <c r="E164" s="6"/>
      <c r="F164" s="7"/>
      <c r="G164" s="6"/>
      <c r="H164" s="7"/>
      <c r="I164" s="6"/>
      <c r="J164" s="7"/>
      <c r="K164" s="3"/>
      <c r="L164" s="3"/>
      <c r="M164" s="6"/>
      <c r="N164" s="7"/>
      <c r="O164" s="6"/>
      <c r="P164" s="7"/>
    </row>
    <row r="165" spans="1:16" ht="9">
      <c r="A165" s="9" t="s">
        <v>91</v>
      </c>
      <c r="C165" s="3"/>
      <c r="D165" s="3"/>
      <c r="E165" s="6"/>
      <c r="F165" s="7"/>
      <c r="G165" s="6"/>
      <c r="H165" s="7"/>
      <c r="I165" s="6"/>
      <c r="J165" s="7"/>
      <c r="K165" s="3"/>
      <c r="L165" s="3"/>
      <c r="M165" s="6"/>
      <c r="N165" s="7"/>
      <c r="O165" s="6"/>
      <c r="P165" s="7"/>
    </row>
    <row r="166" spans="2:16" ht="9">
      <c r="B166" s="17" t="s">
        <v>83</v>
      </c>
      <c r="C166" s="3">
        <v>109536</v>
      </c>
      <c r="D166" s="3">
        <v>70538</v>
      </c>
      <c r="E166" s="6">
        <v>111458</v>
      </c>
      <c r="F166" s="7">
        <v>70359</v>
      </c>
      <c r="G166" s="6">
        <v>124217</v>
      </c>
      <c r="H166" s="7">
        <v>43482</v>
      </c>
      <c r="I166" s="6">
        <v>105696</v>
      </c>
      <c r="J166" s="7">
        <v>75282</v>
      </c>
      <c r="K166" s="3">
        <v>111741</v>
      </c>
      <c r="L166" s="3">
        <v>67754</v>
      </c>
      <c r="M166" s="6">
        <v>74962</v>
      </c>
      <c r="N166" s="7">
        <v>99108</v>
      </c>
      <c r="O166" s="6">
        <v>81410</v>
      </c>
      <c r="P166" s="7">
        <v>98297</v>
      </c>
    </row>
    <row r="167" spans="1:16" ht="9">
      <c r="A167" s="9" t="s">
        <v>29</v>
      </c>
      <c r="C167" s="3">
        <v>109536</v>
      </c>
      <c r="D167" s="3">
        <v>70538</v>
      </c>
      <c r="E167" s="6">
        <v>111458</v>
      </c>
      <c r="F167" s="7">
        <v>70359</v>
      </c>
      <c r="G167" s="6">
        <v>124217</v>
      </c>
      <c r="H167" s="7">
        <v>43482</v>
      </c>
      <c r="I167" s="6">
        <v>105696</v>
      </c>
      <c r="J167" s="7">
        <v>75282</v>
      </c>
      <c r="K167" s="3">
        <v>111741</v>
      </c>
      <c r="L167" s="3">
        <v>67754</v>
      </c>
      <c r="M167" s="6">
        <v>74962</v>
      </c>
      <c r="N167" s="7">
        <v>99108</v>
      </c>
      <c r="O167" s="6">
        <v>81410</v>
      </c>
      <c r="P167" s="7">
        <v>98297</v>
      </c>
    </row>
    <row r="168" spans="1:16" s="15" customFormat="1" ht="9">
      <c r="A168" s="11"/>
      <c r="B168" s="18" t="s">
        <v>115</v>
      </c>
      <c r="C168" s="12">
        <f>C167/SUM(C167:D167)</f>
        <v>0.6082832613258994</v>
      </c>
      <c r="D168" s="12">
        <f>D167/SUM(C167:D167)</f>
        <v>0.3917167386741007</v>
      </c>
      <c r="E168" s="13">
        <f>E167/SUM(E167:F167)</f>
        <v>0.6130229846494002</v>
      </c>
      <c r="F168" s="14">
        <f>F167/SUM(E167:F167)</f>
        <v>0.38697701535059975</v>
      </c>
      <c r="G168" s="13">
        <f>G167/SUM(G167:H167)</f>
        <v>0.7407140173763708</v>
      </c>
      <c r="H168" s="14">
        <f>H167/SUM(G167:H167)</f>
        <v>0.25928598262362923</v>
      </c>
      <c r="I168" s="13">
        <f>I167/SUM(I167:J167)</f>
        <v>0.5840267877863607</v>
      </c>
      <c r="J168" s="14">
        <f>J167/SUM(I167:J167)</f>
        <v>0.41597321221363925</v>
      </c>
      <c r="K168" s="12">
        <f>K167/SUM(K167:L167)</f>
        <v>0.6225298754839967</v>
      </c>
      <c r="L168" s="12">
        <f>L167/SUM(K167:L167)</f>
        <v>0.37747012451600326</v>
      </c>
      <c r="M168" s="13">
        <f>M167/SUM(M167:N167)</f>
        <v>0.4306428448325386</v>
      </c>
      <c r="N168" s="14">
        <f>N167/SUM(M167:N167)</f>
        <v>0.5693571551674613</v>
      </c>
      <c r="O168" s="13">
        <f>O167/SUM(O167:P167)</f>
        <v>0.4530151858302682</v>
      </c>
      <c r="P168" s="14">
        <f>P167/SUM(O167:P167)</f>
        <v>0.5469848141697319</v>
      </c>
    </row>
    <row r="169" spans="1:16" ht="4.5" customHeight="1">
      <c r="A169" s="9"/>
      <c r="C169" s="3"/>
      <c r="D169" s="3"/>
      <c r="E169" s="6"/>
      <c r="F169" s="7"/>
      <c r="G169" s="6"/>
      <c r="H169" s="7"/>
      <c r="I169" s="6"/>
      <c r="J169" s="7"/>
      <c r="K169" s="3"/>
      <c r="L169" s="3"/>
      <c r="M169" s="6"/>
      <c r="N169" s="7"/>
      <c r="O169" s="6"/>
      <c r="P169" s="7"/>
    </row>
    <row r="170" spans="1:16" ht="9">
      <c r="A170" s="9" t="s">
        <v>92</v>
      </c>
      <c r="C170" s="3"/>
      <c r="D170" s="3"/>
      <c r="E170" s="6"/>
      <c r="F170" s="7"/>
      <c r="G170" s="6"/>
      <c r="H170" s="7"/>
      <c r="I170" s="6"/>
      <c r="J170" s="7"/>
      <c r="K170" s="3"/>
      <c r="L170" s="3"/>
      <c r="M170" s="6"/>
      <c r="N170" s="7"/>
      <c r="O170" s="6"/>
      <c r="P170" s="7"/>
    </row>
    <row r="171" spans="2:16" ht="9">
      <c r="B171" s="17" t="s">
        <v>83</v>
      </c>
      <c r="C171" s="3">
        <v>61057</v>
      </c>
      <c r="D171" s="3">
        <v>18917</v>
      </c>
      <c r="E171" s="6">
        <v>62657</v>
      </c>
      <c r="F171" s="7">
        <v>18541</v>
      </c>
      <c r="G171" s="6">
        <v>53513</v>
      </c>
      <c r="H171" s="7">
        <v>20186</v>
      </c>
      <c r="I171" s="6">
        <v>57533</v>
      </c>
      <c r="J171" s="7">
        <v>21135</v>
      </c>
      <c r="K171" s="3">
        <v>60458</v>
      </c>
      <c r="L171" s="3">
        <v>18812</v>
      </c>
      <c r="M171" s="6">
        <v>39671</v>
      </c>
      <c r="N171" s="7">
        <v>36869</v>
      </c>
      <c r="O171" s="6">
        <v>48414</v>
      </c>
      <c r="P171" s="7">
        <v>31271</v>
      </c>
    </row>
    <row r="172" spans="1:16" ht="9">
      <c r="A172" s="9" t="s">
        <v>29</v>
      </c>
      <c r="C172" s="3">
        <v>61057</v>
      </c>
      <c r="D172" s="3">
        <v>18917</v>
      </c>
      <c r="E172" s="6">
        <v>62657</v>
      </c>
      <c r="F172" s="7">
        <v>18541</v>
      </c>
      <c r="G172" s="6">
        <v>53513</v>
      </c>
      <c r="H172" s="7">
        <v>20186</v>
      </c>
      <c r="I172" s="6">
        <v>57533</v>
      </c>
      <c r="J172" s="7">
        <v>21135</v>
      </c>
      <c r="K172" s="3">
        <v>60458</v>
      </c>
      <c r="L172" s="3">
        <v>18812</v>
      </c>
      <c r="M172" s="6">
        <v>39671</v>
      </c>
      <c r="N172" s="7">
        <v>36869</v>
      </c>
      <c r="O172" s="6">
        <v>48414</v>
      </c>
      <c r="P172" s="7">
        <v>31271</v>
      </c>
    </row>
    <row r="173" spans="1:16" s="15" customFormat="1" ht="9">
      <c r="A173" s="11"/>
      <c r="B173" s="18" t="s">
        <v>115</v>
      </c>
      <c r="C173" s="12">
        <f>C172/SUM(C172:D172)</f>
        <v>0.7634606247030284</v>
      </c>
      <c r="D173" s="12">
        <f>D172/SUM(C172:D172)</f>
        <v>0.23653937529697153</v>
      </c>
      <c r="E173" s="13">
        <f>E172/SUM(E172:F172)</f>
        <v>0.7716569373629892</v>
      </c>
      <c r="F173" s="14">
        <f>F172/SUM(E172:F172)</f>
        <v>0.22834306263701076</v>
      </c>
      <c r="G173" s="13">
        <f>G172/SUM(G172:H172)</f>
        <v>0.7261021180748721</v>
      </c>
      <c r="H173" s="14">
        <f>H172/SUM(G172:H172)</f>
        <v>0.2738978819251279</v>
      </c>
      <c r="I173" s="13">
        <f>I172/SUM(I172:J172)</f>
        <v>0.7313392993339096</v>
      </c>
      <c r="J173" s="14">
        <f>J172/SUM(I172:J172)</f>
        <v>0.2686607006660904</v>
      </c>
      <c r="K173" s="12">
        <f>K172/SUM(K172:L172)</f>
        <v>0.7626844960262394</v>
      </c>
      <c r="L173" s="12">
        <f>L172/SUM(K172:L172)</f>
        <v>0.23731550397376056</v>
      </c>
      <c r="M173" s="13">
        <f>M172/SUM(M172:N172)</f>
        <v>0.518304154690358</v>
      </c>
      <c r="N173" s="14">
        <f>N172/SUM(M172:N172)</f>
        <v>0.481695845309642</v>
      </c>
      <c r="O173" s="13">
        <f>O172/SUM(O172:P172)</f>
        <v>0.6075672962289013</v>
      </c>
      <c r="P173" s="14">
        <f>P172/SUM(O172:P172)</f>
        <v>0.3924327037710987</v>
      </c>
    </row>
    <row r="174" spans="1:16" ht="4.5" customHeight="1">
      <c r="A174" s="9"/>
      <c r="C174" s="3"/>
      <c r="D174" s="3"/>
      <c r="E174" s="6"/>
      <c r="F174" s="7"/>
      <c r="G174" s="6"/>
      <c r="H174" s="7"/>
      <c r="I174" s="6"/>
      <c r="J174" s="7"/>
      <c r="K174" s="3"/>
      <c r="L174" s="3"/>
      <c r="M174" s="6"/>
      <c r="N174" s="7"/>
      <c r="O174" s="6"/>
      <c r="P174" s="7"/>
    </row>
    <row r="175" spans="1:16" ht="9">
      <c r="A175" s="9" t="s">
        <v>93</v>
      </c>
      <c r="C175" s="3"/>
      <c r="D175" s="3"/>
      <c r="E175" s="6"/>
      <c r="F175" s="7"/>
      <c r="G175" s="6"/>
      <c r="H175" s="7"/>
      <c r="I175" s="6"/>
      <c r="J175" s="7"/>
      <c r="K175" s="3"/>
      <c r="L175" s="3"/>
      <c r="M175" s="6"/>
      <c r="N175" s="7"/>
      <c r="O175" s="6"/>
      <c r="P175" s="7"/>
    </row>
    <row r="176" spans="2:16" ht="9">
      <c r="B176" s="17" t="s">
        <v>83</v>
      </c>
      <c r="C176" s="3">
        <v>116601</v>
      </c>
      <c r="D176" s="3">
        <v>65553</v>
      </c>
      <c r="E176" s="6">
        <v>116998</v>
      </c>
      <c r="F176" s="7">
        <v>67193</v>
      </c>
      <c r="G176" s="6">
        <v>132288</v>
      </c>
      <c r="H176" s="7">
        <v>35409</v>
      </c>
      <c r="I176" s="6">
        <v>104589</v>
      </c>
      <c r="J176" s="7">
        <v>78461</v>
      </c>
      <c r="K176" s="3">
        <v>122341</v>
      </c>
      <c r="L176" s="3">
        <v>59057</v>
      </c>
      <c r="M176" s="6">
        <v>73647</v>
      </c>
      <c r="N176" s="7">
        <v>100691</v>
      </c>
      <c r="O176" s="6">
        <v>83000</v>
      </c>
      <c r="P176" s="7">
        <v>99548</v>
      </c>
    </row>
    <row r="177" spans="2:16" ht="9">
      <c r="B177" s="17" t="s">
        <v>85</v>
      </c>
      <c r="C177" s="3">
        <v>20765</v>
      </c>
      <c r="D177" s="3">
        <v>9855</v>
      </c>
      <c r="E177" s="6">
        <v>20402</v>
      </c>
      <c r="F177" s="7">
        <v>10366</v>
      </c>
      <c r="G177" s="6">
        <v>21348</v>
      </c>
      <c r="H177" s="7">
        <v>7986</v>
      </c>
      <c r="I177" s="6">
        <v>19651</v>
      </c>
      <c r="J177" s="7">
        <v>10458</v>
      </c>
      <c r="K177" s="3">
        <v>19643</v>
      </c>
      <c r="L177" s="3">
        <v>10136</v>
      </c>
      <c r="M177" s="6">
        <v>13357</v>
      </c>
      <c r="N177" s="7">
        <v>15715</v>
      </c>
      <c r="O177" s="6">
        <v>13448</v>
      </c>
      <c r="P177" s="7">
        <v>16457</v>
      </c>
    </row>
    <row r="178" spans="1:16" ht="9">
      <c r="A178" s="9" t="s">
        <v>29</v>
      </c>
      <c r="C178" s="3">
        <v>137366</v>
      </c>
      <c r="D178" s="3">
        <v>75408</v>
      </c>
      <c r="E178" s="6">
        <v>137400</v>
      </c>
      <c r="F178" s="7">
        <v>77559</v>
      </c>
      <c r="G178" s="6">
        <v>153636</v>
      </c>
      <c r="H178" s="7">
        <v>43395</v>
      </c>
      <c r="I178" s="6">
        <v>124240</v>
      </c>
      <c r="J178" s="7">
        <v>88919</v>
      </c>
      <c r="K178" s="3">
        <v>141984</v>
      </c>
      <c r="L178" s="3">
        <v>69193</v>
      </c>
      <c r="M178" s="6">
        <v>87004</v>
      </c>
      <c r="N178" s="7">
        <v>116406</v>
      </c>
      <c r="O178" s="6">
        <v>96448</v>
      </c>
      <c r="P178" s="7">
        <v>116005</v>
      </c>
    </row>
    <row r="179" spans="1:16" s="15" customFormat="1" ht="9">
      <c r="A179" s="11"/>
      <c r="B179" s="18" t="s">
        <v>115</v>
      </c>
      <c r="C179" s="12">
        <f>C178/SUM(C178:D178)</f>
        <v>0.6455957964788931</v>
      </c>
      <c r="D179" s="12">
        <f>D178/SUM(C178:D178)</f>
        <v>0.3544042035211069</v>
      </c>
      <c r="E179" s="13">
        <f>E178/SUM(E178:F178)</f>
        <v>0.639191659804893</v>
      </c>
      <c r="F179" s="14">
        <f>F178/SUM(E178:F178)</f>
        <v>0.360808340195107</v>
      </c>
      <c r="G179" s="13">
        <f>G178/SUM(G178:H178)</f>
        <v>0.779755469951429</v>
      </c>
      <c r="H179" s="14">
        <f>H178/SUM(G178:H178)</f>
        <v>0.22024453004857103</v>
      </c>
      <c r="I179" s="13">
        <f>I178/SUM(I178:J178)</f>
        <v>0.5828512987957346</v>
      </c>
      <c r="J179" s="14">
        <f>J178/SUM(I178:J178)</f>
        <v>0.41714870120426534</v>
      </c>
      <c r="K179" s="12">
        <f>K178/SUM(K178:L178)</f>
        <v>0.672345946765036</v>
      </c>
      <c r="L179" s="12">
        <f>L178/SUM(K178:L178)</f>
        <v>0.32765405323496405</v>
      </c>
      <c r="M179" s="13">
        <f>M178/SUM(M178:N178)</f>
        <v>0.4277272503810039</v>
      </c>
      <c r="N179" s="14">
        <f>N178/SUM(M178:N178)</f>
        <v>0.5722727496189961</v>
      </c>
      <c r="O179" s="13">
        <f>O178/SUM(O178:P178)</f>
        <v>0.4539733493996319</v>
      </c>
      <c r="P179" s="14">
        <f>P178/SUM(O178:P178)</f>
        <v>0.546026650600368</v>
      </c>
    </row>
    <row r="180" spans="1:16" ht="4.5" customHeight="1">
      <c r="A180" s="9"/>
      <c r="C180" s="3"/>
      <c r="D180" s="3"/>
      <c r="E180" s="6"/>
      <c r="F180" s="7"/>
      <c r="G180" s="6"/>
      <c r="H180" s="7"/>
      <c r="I180" s="6"/>
      <c r="J180" s="7"/>
      <c r="K180" s="3"/>
      <c r="L180" s="3"/>
      <c r="M180" s="6"/>
      <c r="N180" s="7"/>
      <c r="O180" s="6"/>
      <c r="P180" s="7"/>
    </row>
    <row r="181" spans="1:16" ht="9">
      <c r="A181" s="9" t="s">
        <v>94</v>
      </c>
      <c r="C181" s="3"/>
      <c r="D181" s="3"/>
      <c r="E181" s="6"/>
      <c r="F181" s="7"/>
      <c r="G181" s="6"/>
      <c r="H181" s="7"/>
      <c r="I181" s="6"/>
      <c r="J181" s="7"/>
      <c r="K181" s="3"/>
      <c r="L181" s="3"/>
      <c r="M181" s="6"/>
      <c r="N181" s="7"/>
      <c r="O181" s="6"/>
      <c r="P181" s="7"/>
    </row>
    <row r="182" spans="2:16" ht="9">
      <c r="B182" s="17" t="s">
        <v>83</v>
      </c>
      <c r="C182" s="3">
        <v>71729</v>
      </c>
      <c r="D182" s="3">
        <v>35586</v>
      </c>
      <c r="E182" s="6">
        <v>73616</v>
      </c>
      <c r="F182" s="7">
        <v>35158</v>
      </c>
      <c r="G182" s="6">
        <v>68447</v>
      </c>
      <c r="H182" s="7">
        <v>31739</v>
      </c>
      <c r="I182" s="6">
        <v>72036</v>
      </c>
      <c r="J182" s="7">
        <v>35035</v>
      </c>
      <c r="K182" s="3">
        <v>71471</v>
      </c>
      <c r="L182" s="3">
        <v>35520</v>
      </c>
      <c r="M182" s="6">
        <v>48280</v>
      </c>
      <c r="N182" s="7">
        <v>55696</v>
      </c>
      <c r="O182" s="6">
        <v>55042</v>
      </c>
      <c r="P182" s="7">
        <v>51024</v>
      </c>
    </row>
    <row r="183" spans="1:16" ht="9">
      <c r="A183" s="9" t="s">
        <v>29</v>
      </c>
      <c r="C183" s="3">
        <v>71729</v>
      </c>
      <c r="D183" s="3">
        <v>35586</v>
      </c>
      <c r="E183" s="6">
        <v>73616</v>
      </c>
      <c r="F183" s="7">
        <v>35158</v>
      </c>
      <c r="G183" s="6">
        <v>68447</v>
      </c>
      <c r="H183" s="7">
        <v>31739</v>
      </c>
      <c r="I183" s="6">
        <v>72036</v>
      </c>
      <c r="J183" s="7">
        <v>35035</v>
      </c>
      <c r="K183" s="3">
        <v>71471</v>
      </c>
      <c r="L183" s="3">
        <v>35520</v>
      </c>
      <c r="M183" s="6">
        <v>48280</v>
      </c>
      <c r="N183" s="7">
        <v>55696</v>
      </c>
      <c r="O183" s="6">
        <v>55042</v>
      </c>
      <c r="P183" s="7">
        <v>51024</v>
      </c>
    </row>
    <row r="184" spans="1:16" s="15" customFormat="1" ht="9">
      <c r="A184" s="11"/>
      <c r="B184" s="18" t="s">
        <v>115</v>
      </c>
      <c r="C184" s="12">
        <f>C183/SUM(C183:D183)</f>
        <v>0.6683967758468061</v>
      </c>
      <c r="D184" s="12">
        <f>D183/SUM(C183:D183)</f>
        <v>0.3316032241531939</v>
      </c>
      <c r="E184" s="13">
        <f>E183/SUM(E183:F183)</f>
        <v>0.6767793774247522</v>
      </c>
      <c r="F184" s="14">
        <f>F183/SUM(E183:F183)</f>
        <v>0.32322062257524775</v>
      </c>
      <c r="G184" s="13">
        <f>G183/SUM(G183:H183)</f>
        <v>0.6831992493961232</v>
      </c>
      <c r="H184" s="14">
        <f>H183/SUM(G183:H183)</f>
        <v>0.3168007506038768</v>
      </c>
      <c r="I184" s="13">
        <f>I183/SUM(I183:J183)</f>
        <v>0.6727872159595035</v>
      </c>
      <c r="J184" s="14">
        <f>J183/SUM(I183:J183)</f>
        <v>0.3272127840404965</v>
      </c>
      <c r="K184" s="12">
        <f>K183/SUM(K183:L183)</f>
        <v>0.6680094587395201</v>
      </c>
      <c r="L184" s="12">
        <f>L183/SUM(K183:L183)</f>
        <v>0.33199054126047983</v>
      </c>
      <c r="M184" s="13">
        <f>M183/SUM(M183:N183)</f>
        <v>0.4643379241363392</v>
      </c>
      <c r="N184" s="14">
        <f>N183/SUM(M183:N183)</f>
        <v>0.5356620758636609</v>
      </c>
      <c r="O184" s="13">
        <f>O183/SUM(O183:P183)</f>
        <v>0.5189410367129901</v>
      </c>
      <c r="P184" s="14">
        <f>P183/SUM(O183:P183)</f>
        <v>0.48105896328701</v>
      </c>
    </row>
    <row r="185" spans="1:16" ht="4.5" customHeight="1">
      <c r="A185" s="9"/>
      <c r="C185" s="3"/>
      <c r="D185" s="3"/>
      <c r="E185" s="6"/>
      <c r="F185" s="7"/>
      <c r="G185" s="6"/>
      <c r="H185" s="7"/>
      <c r="I185" s="6"/>
      <c r="J185" s="7"/>
      <c r="K185" s="3"/>
      <c r="L185" s="3"/>
      <c r="M185" s="6"/>
      <c r="N185" s="7"/>
      <c r="O185" s="6"/>
      <c r="P185" s="7"/>
    </row>
    <row r="186" spans="1:16" ht="9">
      <c r="A186" s="9" t="s">
        <v>95</v>
      </c>
      <c r="C186" s="3"/>
      <c r="D186" s="3"/>
      <c r="E186" s="6"/>
      <c r="F186" s="7"/>
      <c r="G186" s="6"/>
      <c r="H186" s="7"/>
      <c r="I186" s="6"/>
      <c r="J186" s="7"/>
      <c r="K186" s="3"/>
      <c r="L186" s="3"/>
      <c r="M186" s="6"/>
      <c r="N186" s="7"/>
      <c r="O186" s="6"/>
      <c r="P186" s="7"/>
    </row>
    <row r="187" spans="2:16" ht="9">
      <c r="B187" s="17" t="s">
        <v>83</v>
      </c>
      <c r="C187" s="3">
        <v>93848</v>
      </c>
      <c r="D187" s="3">
        <v>38325</v>
      </c>
      <c r="E187" s="6">
        <v>95028</v>
      </c>
      <c r="F187" s="7">
        <v>38534</v>
      </c>
      <c r="G187" s="6">
        <v>92650</v>
      </c>
      <c r="H187" s="7">
        <v>31230</v>
      </c>
      <c r="I187" s="6">
        <v>83326</v>
      </c>
      <c r="J187" s="7">
        <v>39977</v>
      </c>
      <c r="K187" s="3">
        <v>92880</v>
      </c>
      <c r="L187" s="3">
        <v>38216</v>
      </c>
      <c r="M187" s="6">
        <v>49866</v>
      </c>
      <c r="N187" s="7">
        <v>78358</v>
      </c>
      <c r="O187" s="6">
        <v>68747</v>
      </c>
      <c r="P187" s="7">
        <v>62205</v>
      </c>
    </row>
    <row r="188" spans="1:16" ht="9">
      <c r="A188" s="9" t="s">
        <v>29</v>
      </c>
      <c r="C188" s="3">
        <v>93848</v>
      </c>
      <c r="D188" s="3">
        <v>38325</v>
      </c>
      <c r="E188" s="6">
        <v>95028</v>
      </c>
      <c r="F188" s="7">
        <v>38534</v>
      </c>
      <c r="G188" s="6">
        <v>92650</v>
      </c>
      <c r="H188" s="7">
        <v>31230</v>
      </c>
      <c r="I188" s="6">
        <v>83326</v>
      </c>
      <c r="J188" s="7">
        <v>39977</v>
      </c>
      <c r="K188" s="3">
        <v>92880</v>
      </c>
      <c r="L188" s="3">
        <v>38216</v>
      </c>
      <c r="M188" s="6">
        <v>49866</v>
      </c>
      <c r="N188" s="7">
        <v>78358</v>
      </c>
      <c r="O188" s="6">
        <v>68747</v>
      </c>
      <c r="P188" s="7">
        <v>62205</v>
      </c>
    </row>
    <row r="189" spans="1:16" s="15" customFormat="1" ht="9">
      <c r="A189" s="11"/>
      <c r="B189" s="18" t="s">
        <v>115</v>
      </c>
      <c r="C189" s="12">
        <f>C188/SUM(C188:D188)</f>
        <v>0.710039115401784</v>
      </c>
      <c r="D189" s="12">
        <f>D188/SUM(C188:D188)</f>
        <v>0.28996088459821595</v>
      </c>
      <c r="E189" s="13">
        <f>E188/SUM(E188:F188)</f>
        <v>0.7114897950015723</v>
      </c>
      <c r="F189" s="14">
        <f>F188/SUM(E188:F188)</f>
        <v>0.2885102049984277</v>
      </c>
      <c r="G189" s="13">
        <f>G188/SUM(G188:H188)</f>
        <v>0.7479011947045527</v>
      </c>
      <c r="H189" s="14">
        <f>H188/SUM(G188:H188)</f>
        <v>0.2520988052954472</v>
      </c>
      <c r="I189" s="13">
        <f>I188/SUM(I188:J188)</f>
        <v>0.6757824221632888</v>
      </c>
      <c r="J189" s="14">
        <f>J188/SUM(I188:J188)</f>
        <v>0.3242175778367112</v>
      </c>
      <c r="K189" s="12">
        <f>K188/SUM(K188:L188)</f>
        <v>0.7084884359553304</v>
      </c>
      <c r="L189" s="12">
        <f>L188/SUM(K188:L188)</f>
        <v>0.29151156404466955</v>
      </c>
      <c r="M189" s="13">
        <f>M188/SUM(M188:N188)</f>
        <v>0.38889755428001</v>
      </c>
      <c r="N189" s="14">
        <f>N188/SUM(M188:N188)</f>
        <v>0.6111024457199901</v>
      </c>
      <c r="O189" s="13">
        <f>O188/SUM(O188:P188)</f>
        <v>0.5249786181196163</v>
      </c>
      <c r="P189" s="14">
        <f>P188/SUM(O188:P188)</f>
        <v>0.4750213818803837</v>
      </c>
    </row>
    <row r="190" spans="1:16" ht="4.5" customHeight="1">
      <c r="A190" s="9"/>
      <c r="C190" s="3"/>
      <c r="D190" s="3"/>
      <c r="E190" s="6"/>
      <c r="F190" s="7"/>
      <c r="G190" s="6"/>
      <c r="H190" s="7"/>
      <c r="I190" s="6"/>
      <c r="J190" s="7"/>
      <c r="K190" s="3"/>
      <c r="L190" s="3"/>
      <c r="M190" s="6"/>
      <c r="N190" s="7"/>
      <c r="O190" s="6"/>
      <c r="P190" s="7"/>
    </row>
    <row r="191" spans="1:16" ht="9">
      <c r="A191" s="9" t="s">
        <v>96</v>
      </c>
      <c r="C191" s="3"/>
      <c r="D191" s="3"/>
      <c r="E191" s="6"/>
      <c r="F191" s="7"/>
      <c r="G191" s="6"/>
      <c r="H191" s="7"/>
      <c r="I191" s="6"/>
      <c r="J191" s="7"/>
      <c r="K191" s="3"/>
      <c r="L191" s="3"/>
      <c r="M191" s="6"/>
      <c r="N191" s="7"/>
      <c r="O191" s="6"/>
      <c r="P191" s="7"/>
    </row>
    <row r="192" spans="2:16" ht="9">
      <c r="B192" s="17" t="s">
        <v>83</v>
      </c>
      <c r="C192" s="3">
        <v>113740</v>
      </c>
      <c r="D192" s="3">
        <v>27098</v>
      </c>
      <c r="E192" s="6">
        <v>111767</v>
      </c>
      <c r="F192" s="7">
        <v>30337</v>
      </c>
      <c r="G192" s="6">
        <v>103979</v>
      </c>
      <c r="H192" s="7">
        <v>26420</v>
      </c>
      <c r="I192" s="6">
        <v>91119</v>
      </c>
      <c r="J192" s="7">
        <v>38703</v>
      </c>
      <c r="K192" s="3">
        <v>111944</v>
      </c>
      <c r="L192" s="3">
        <v>27714</v>
      </c>
      <c r="M192" s="6">
        <v>58127</v>
      </c>
      <c r="N192" s="7">
        <v>76913</v>
      </c>
      <c r="O192" s="6">
        <v>86328</v>
      </c>
      <c r="P192" s="7">
        <v>53703</v>
      </c>
    </row>
    <row r="193" spans="1:16" ht="9">
      <c r="A193" s="9" t="s">
        <v>29</v>
      </c>
      <c r="C193" s="3">
        <v>113740</v>
      </c>
      <c r="D193" s="3">
        <v>27098</v>
      </c>
      <c r="E193" s="6">
        <v>111767</v>
      </c>
      <c r="F193" s="7">
        <v>30337</v>
      </c>
      <c r="G193" s="6">
        <v>103979</v>
      </c>
      <c r="H193" s="7">
        <v>26420</v>
      </c>
      <c r="I193" s="6">
        <v>91119</v>
      </c>
      <c r="J193" s="7">
        <v>38703</v>
      </c>
      <c r="K193" s="3">
        <v>111944</v>
      </c>
      <c r="L193" s="3">
        <v>27714</v>
      </c>
      <c r="M193" s="6">
        <v>58127</v>
      </c>
      <c r="N193" s="7">
        <v>76913</v>
      </c>
      <c r="O193" s="6">
        <v>86328</v>
      </c>
      <c r="P193" s="7">
        <v>53703</v>
      </c>
    </row>
    <row r="194" spans="1:16" s="15" customFormat="1" ht="9">
      <c r="A194" s="11"/>
      <c r="B194" s="18" t="s">
        <v>115</v>
      </c>
      <c r="C194" s="12">
        <f>C193/SUM(C193:D193)</f>
        <v>0.8075945412459705</v>
      </c>
      <c r="D194" s="12">
        <f>D193/SUM(C193:D193)</f>
        <v>0.19240545875402945</v>
      </c>
      <c r="E194" s="13">
        <f>E193/SUM(E193:F193)</f>
        <v>0.7865155097674942</v>
      </c>
      <c r="F194" s="14">
        <f>F193/SUM(E193:F193)</f>
        <v>0.21348449023250576</v>
      </c>
      <c r="G194" s="13">
        <f>G193/SUM(G193:H193)</f>
        <v>0.7973910842874562</v>
      </c>
      <c r="H194" s="14">
        <f>H193/SUM(G193:H193)</f>
        <v>0.2026089157125438</v>
      </c>
      <c r="I194" s="13">
        <f>I193/SUM(I193:J193)</f>
        <v>0.701876415399547</v>
      </c>
      <c r="J194" s="14">
        <f>J193/SUM(I193:J193)</f>
        <v>0.2981235846004529</v>
      </c>
      <c r="K194" s="12">
        <f>K193/SUM(K193:L193)</f>
        <v>0.8015580919102379</v>
      </c>
      <c r="L194" s="12">
        <f>L193/SUM(K193:L193)</f>
        <v>0.19844190808976214</v>
      </c>
      <c r="M194" s="13">
        <f>M193/SUM(M193:N193)</f>
        <v>0.4304428317535545</v>
      </c>
      <c r="N194" s="14">
        <f>N193/SUM(M193:N193)</f>
        <v>0.5695571682464455</v>
      </c>
      <c r="O194" s="13">
        <f>O193/SUM(O193:P193)</f>
        <v>0.6164920624718813</v>
      </c>
      <c r="P194" s="14">
        <f>P193/SUM(O193:P193)</f>
        <v>0.3835079375281188</v>
      </c>
    </row>
    <row r="195" spans="1:16" ht="4.5" customHeight="1">
      <c r="A195" s="9"/>
      <c r="C195" s="3"/>
      <c r="D195" s="3"/>
      <c r="E195" s="6"/>
      <c r="F195" s="7"/>
      <c r="G195" s="6"/>
      <c r="H195" s="7"/>
      <c r="I195" s="6"/>
      <c r="J195" s="7"/>
      <c r="K195" s="3"/>
      <c r="L195" s="3"/>
      <c r="M195" s="6"/>
      <c r="N195" s="7"/>
      <c r="O195" s="6"/>
      <c r="P195" s="7"/>
    </row>
    <row r="196" spans="1:16" ht="9">
      <c r="A196" s="9" t="s">
        <v>97</v>
      </c>
      <c r="C196" s="3"/>
      <c r="D196" s="3"/>
      <c r="E196" s="6"/>
      <c r="F196" s="7"/>
      <c r="G196" s="6"/>
      <c r="H196" s="7"/>
      <c r="I196" s="6"/>
      <c r="J196" s="7"/>
      <c r="K196" s="3"/>
      <c r="L196" s="3"/>
      <c r="M196" s="6"/>
      <c r="N196" s="7"/>
      <c r="O196" s="6"/>
      <c r="P196" s="7"/>
    </row>
    <row r="197" spans="2:16" ht="9">
      <c r="B197" s="17" t="s">
        <v>83</v>
      </c>
      <c r="C197" s="3">
        <v>76487</v>
      </c>
      <c r="D197" s="3">
        <v>56822</v>
      </c>
      <c r="E197" s="6">
        <v>82443</v>
      </c>
      <c r="F197" s="7">
        <v>52575</v>
      </c>
      <c r="G197" s="6">
        <v>86661</v>
      </c>
      <c r="H197" s="7">
        <v>38217</v>
      </c>
      <c r="I197" s="6">
        <v>78838</v>
      </c>
      <c r="J197" s="7">
        <v>54653</v>
      </c>
      <c r="K197" s="3">
        <v>78092</v>
      </c>
      <c r="L197" s="3">
        <v>54782</v>
      </c>
      <c r="M197" s="6">
        <v>54523</v>
      </c>
      <c r="N197" s="7">
        <v>74838</v>
      </c>
      <c r="O197" s="6">
        <v>57790</v>
      </c>
      <c r="P197" s="7">
        <v>74899</v>
      </c>
    </row>
    <row r="198" spans="1:16" ht="9">
      <c r="A198" s="9" t="s">
        <v>29</v>
      </c>
      <c r="C198" s="3">
        <v>76487</v>
      </c>
      <c r="D198" s="3">
        <v>56822</v>
      </c>
      <c r="E198" s="6">
        <v>82443</v>
      </c>
      <c r="F198" s="7">
        <v>52575</v>
      </c>
      <c r="G198" s="6">
        <v>86661</v>
      </c>
      <c r="H198" s="7">
        <v>38217</v>
      </c>
      <c r="I198" s="6">
        <v>78838</v>
      </c>
      <c r="J198" s="7">
        <v>54653</v>
      </c>
      <c r="K198" s="3">
        <v>78092</v>
      </c>
      <c r="L198" s="3">
        <v>54782</v>
      </c>
      <c r="M198" s="6">
        <v>54523</v>
      </c>
      <c r="N198" s="7">
        <v>74838</v>
      </c>
      <c r="O198" s="6">
        <v>57790</v>
      </c>
      <c r="P198" s="7">
        <v>74899</v>
      </c>
    </row>
    <row r="199" spans="1:16" s="15" customFormat="1" ht="9">
      <c r="A199" s="11"/>
      <c r="B199" s="18" t="s">
        <v>115</v>
      </c>
      <c r="C199" s="12">
        <f>C198/SUM(C198:D198)</f>
        <v>0.5737572106909511</v>
      </c>
      <c r="D199" s="12">
        <f>D198/SUM(C198:D198)</f>
        <v>0.4262427893090489</v>
      </c>
      <c r="E199" s="13">
        <f>E198/SUM(E198:F198)</f>
        <v>0.6106074745589477</v>
      </c>
      <c r="F199" s="14">
        <f>F198/SUM(E198:F198)</f>
        <v>0.3893925254410523</v>
      </c>
      <c r="G199" s="13">
        <f>G198/SUM(G198:H198)</f>
        <v>0.6939653101426992</v>
      </c>
      <c r="H199" s="14">
        <f>H198/SUM(G198:H198)</f>
        <v>0.3060346898573007</v>
      </c>
      <c r="I199" s="13">
        <f>I198/SUM(I198:J198)</f>
        <v>0.5905866313084778</v>
      </c>
      <c r="J199" s="14">
        <f>J198/SUM(I198:J198)</f>
        <v>0.4094133686915223</v>
      </c>
      <c r="K199" s="12">
        <f>K198/SUM(K198:L198)</f>
        <v>0.5877146770624803</v>
      </c>
      <c r="L199" s="12">
        <f>L198/SUM(K198:L198)</f>
        <v>0.41228532293751974</v>
      </c>
      <c r="M199" s="13">
        <f>M198/SUM(M198:N198)</f>
        <v>0.42147942579293607</v>
      </c>
      <c r="N199" s="14">
        <f>N198/SUM(M198:N198)</f>
        <v>0.5785205742070639</v>
      </c>
      <c r="O199" s="13">
        <f>O198/SUM(O198:P198)</f>
        <v>0.4355296972620187</v>
      </c>
      <c r="P199" s="14">
        <f>P198/SUM(O198:P198)</f>
        <v>0.5644703027379813</v>
      </c>
    </row>
    <row r="200" spans="1:16" ht="4.5" customHeight="1">
      <c r="A200" s="9"/>
      <c r="C200" s="3"/>
      <c r="D200" s="3"/>
      <c r="E200" s="6"/>
      <c r="F200" s="7"/>
      <c r="G200" s="6"/>
      <c r="H200" s="7"/>
      <c r="I200" s="6"/>
      <c r="J200" s="7"/>
      <c r="K200" s="3"/>
      <c r="L200" s="3"/>
      <c r="M200" s="6"/>
      <c r="N200" s="7"/>
      <c r="O200" s="6"/>
      <c r="P200" s="7"/>
    </row>
    <row r="201" spans="1:16" ht="9">
      <c r="A201" s="9" t="s">
        <v>98</v>
      </c>
      <c r="C201" s="3"/>
      <c r="D201" s="3"/>
      <c r="E201" s="6"/>
      <c r="F201" s="7"/>
      <c r="G201" s="6"/>
      <c r="H201" s="7"/>
      <c r="I201" s="6"/>
      <c r="J201" s="7"/>
      <c r="K201" s="3"/>
      <c r="L201" s="3"/>
      <c r="M201" s="6"/>
      <c r="N201" s="7"/>
      <c r="O201" s="6"/>
      <c r="P201" s="7"/>
    </row>
    <row r="202" spans="2:16" ht="9">
      <c r="B202" s="17" t="s">
        <v>83</v>
      </c>
      <c r="C202" s="3">
        <v>109223</v>
      </c>
      <c r="D202" s="3">
        <v>70029</v>
      </c>
      <c r="E202" s="6">
        <v>111953</v>
      </c>
      <c r="F202" s="7">
        <v>69505</v>
      </c>
      <c r="G202" s="6">
        <v>123687</v>
      </c>
      <c r="H202" s="7">
        <v>43620</v>
      </c>
      <c r="I202" s="6">
        <v>104190</v>
      </c>
      <c r="J202" s="7">
        <v>75214</v>
      </c>
      <c r="K202" s="3">
        <v>113413</v>
      </c>
      <c r="L202" s="3">
        <v>64978</v>
      </c>
      <c r="M202" s="6">
        <v>73662</v>
      </c>
      <c r="N202" s="7">
        <v>99372</v>
      </c>
      <c r="O202" s="6">
        <v>79880</v>
      </c>
      <c r="P202" s="7">
        <v>99717</v>
      </c>
    </row>
    <row r="203" spans="1:16" ht="9">
      <c r="A203" s="9" t="s">
        <v>29</v>
      </c>
      <c r="C203" s="3">
        <v>109223</v>
      </c>
      <c r="D203" s="3">
        <v>70029</v>
      </c>
      <c r="E203" s="6">
        <v>111953</v>
      </c>
      <c r="F203" s="7">
        <v>69505</v>
      </c>
      <c r="G203" s="6">
        <v>123687</v>
      </c>
      <c r="H203" s="7">
        <v>43620</v>
      </c>
      <c r="I203" s="6">
        <v>104190</v>
      </c>
      <c r="J203" s="7">
        <v>75214</v>
      </c>
      <c r="K203" s="3">
        <v>113413</v>
      </c>
      <c r="L203" s="3">
        <v>64978</v>
      </c>
      <c r="M203" s="6">
        <v>73662</v>
      </c>
      <c r="N203" s="7">
        <v>99372</v>
      </c>
      <c r="O203" s="6">
        <v>79880</v>
      </c>
      <c r="P203" s="7">
        <v>99717</v>
      </c>
    </row>
    <row r="204" spans="1:16" s="15" customFormat="1" ht="9">
      <c r="A204" s="11"/>
      <c r="B204" s="18" t="s">
        <v>115</v>
      </c>
      <c r="C204" s="12">
        <f>C203/SUM(C203:D203)</f>
        <v>0.6093265347109098</v>
      </c>
      <c r="D204" s="12">
        <f>D203/SUM(C203:D203)</f>
        <v>0.3906734652890902</v>
      </c>
      <c r="E204" s="13">
        <f>E203/SUM(E203:F203)</f>
        <v>0.6169637050998027</v>
      </c>
      <c r="F204" s="14">
        <f>F203/SUM(E203:F203)</f>
        <v>0.3830362949001973</v>
      </c>
      <c r="G204" s="13">
        <f>G203/SUM(G203:H203)</f>
        <v>0.7392816797862611</v>
      </c>
      <c r="H204" s="14">
        <f>H203/SUM(G203:H203)</f>
        <v>0.2607183202137388</v>
      </c>
      <c r="I204" s="13">
        <f>I203/SUM(I203:J203)</f>
        <v>0.5807562819112171</v>
      </c>
      <c r="J204" s="14">
        <f>J203/SUM(I203:J203)</f>
        <v>0.41924371808878286</v>
      </c>
      <c r="K204" s="12">
        <f>K203/SUM(K203:L203)</f>
        <v>0.6357551670207577</v>
      </c>
      <c r="L204" s="12">
        <f>L203/SUM(K203:L203)</f>
        <v>0.3642448329792422</v>
      </c>
      <c r="M204" s="13">
        <f>M203/SUM(M203:N203)</f>
        <v>0.4257082423107597</v>
      </c>
      <c r="N204" s="14">
        <f>N203/SUM(M203:N203)</f>
        <v>0.5742917576892402</v>
      </c>
      <c r="O204" s="13">
        <f>O203/SUM(O203:P203)</f>
        <v>0.44477357639604226</v>
      </c>
      <c r="P204" s="14">
        <f>P203/SUM(O203:P203)</f>
        <v>0.5552264236039578</v>
      </c>
    </row>
    <row r="205" spans="1:16" ht="12.75" customHeight="1">
      <c r="A205" s="23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9">
      <c r="A206" s="9" t="s">
        <v>100</v>
      </c>
      <c r="C206" s="3"/>
      <c r="D206" s="3"/>
      <c r="E206" s="6"/>
      <c r="F206" s="7"/>
      <c r="G206" s="6"/>
      <c r="H206" s="7"/>
      <c r="I206" s="6"/>
      <c r="J206" s="7"/>
      <c r="K206" s="3"/>
      <c r="L206" s="3"/>
      <c r="M206" s="6"/>
      <c r="N206" s="7"/>
      <c r="O206" s="6"/>
      <c r="P206" s="7"/>
    </row>
    <row r="207" spans="2:16" ht="9">
      <c r="B207" s="17" t="s">
        <v>83</v>
      </c>
      <c r="C207" s="3">
        <v>51768</v>
      </c>
      <c r="D207" s="3">
        <v>52822</v>
      </c>
      <c r="E207" s="6">
        <v>56322</v>
      </c>
      <c r="F207" s="7">
        <v>49785</v>
      </c>
      <c r="G207" s="6">
        <v>70289</v>
      </c>
      <c r="H207" s="7">
        <v>28440</v>
      </c>
      <c r="I207" s="6">
        <v>54587</v>
      </c>
      <c r="J207" s="7">
        <v>51253</v>
      </c>
      <c r="K207" s="3">
        <v>54749</v>
      </c>
      <c r="L207" s="3">
        <v>49912</v>
      </c>
      <c r="M207" s="6">
        <v>39232</v>
      </c>
      <c r="N207" s="7">
        <v>63253</v>
      </c>
      <c r="O207" s="6">
        <v>36755</v>
      </c>
      <c r="P207" s="7">
        <v>67711</v>
      </c>
    </row>
    <row r="208" spans="2:16" ht="9">
      <c r="B208" s="17" t="s">
        <v>99</v>
      </c>
      <c r="C208" s="3">
        <v>22956</v>
      </c>
      <c r="D208" s="3">
        <v>30544</v>
      </c>
      <c r="E208" s="6">
        <v>25608</v>
      </c>
      <c r="F208" s="7">
        <v>28604</v>
      </c>
      <c r="G208" s="6">
        <v>34871</v>
      </c>
      <c r="H208" s="7">
        <v>15882</v>
      </c>
      <c r="I208" s="6">
        <v>27581</v>
      </c>
      <c r="J208" s="7">
        <v>26328</v>
      </c>
      <c r="K208" s="3">
        <v>23506</v>
      </c>
      <c r="L208" s="3">
        <v>29303</v>
      </c>
      <c r="M208" s="6">
        <v>16420</v>
      </c>
      <c r="N208" s="7">
        <v>35024</v>
      </c>
      <c r="O208" s="6">
        <v>14534</v>
      </c>
      <c r="P208" s="7">
        <v>38977</v>
      </c>
    </row>
    <row r="209" spans="2:16" ht="9">
      <c r="B209" s="17" t="s">
        <v>84</v>
      </c>
      <c r="C209" s="3">
        <v>11005</v>
      </c>
      <c r="D209" s="3">
        <v>11138</v>
      </c>
      <c r="E209" s="6">
        <v>11624</v>
      </c>
      <c r="F209" s="7">
        <v>10913</v>
      </c>
      <c r="G209" s="6">
        <v>14830</v>
      </c>
      <c r="H209" s="7">
        <v>5905</v>
      </c>
      <c r="I209" s="6">
        <v>12791</v>
      </c>
      <c r="J209" s="7">
        <v>9603</v>
      </c>
      <c r="K209" s="3">
        <v>10800</v>
      </c>
      <c r="L209" s="3">
        <v>11071</v>
      </c>
      <c r="M209" s="6">
        <v>8763</v>
      </c>
      <c r="N209" s="7">
        <v>12602</v>
      </c>
      <c r="O209" s="6">
        <v>7945</v>
      </c>
      <c r="P209" s="7">
        <v>14318</v>
      </c>
    </row>
    <row r="210" spans="1:16" ht="9">
      <c r="A210" s="9" t="s">
        <v>29</v>
      </c>
      <c r="C210" s="3">
        <v>85729</v>
      </c>
      <c r="D210" s="3">
        <v>94504</v>
      </c>
      <c r="E210" s="6">
        <v>93554</v>
      </c>
      <c r="F210" s="7">
        <v>89302</v>
      </c>
      <c r="G210" s="6">
        <v>119990</v>
      </c>
      <c r="H210" s="7">
        <v>50227</v>
      </c>
      <c r="I210" s="6">
        <v>94959</v>
      </c>
      <c r="J210" s="7">
        <v>87184</v>
      </c>
      <c r="K210" s="3">
        <v>89055</v>
      </c>
      <c r="L210" s="3">
        <v>90286</v>
      </c>
      <c r="M210" s="6">
        <v>64415</v>
      </c>
      <c r="N210" s="7">
        <v>110879</v>
      </c>
      <c r="O210" s="6">
        <v>59234</v>
      </c>
      <c r="P210" s="7">
        <v>121006</v>
      </c>
    </row>
    <row r="211" spans="1:16" s="15" customFormat="1" ht="9">
      <c r="A211" s="11"/>
      <c r="B211" s="18" t="s">
        <v>115</v>
      </c>
      <c r="C211" s="12">
        <f>C210/SUM(C210:D210)</f>
        <v>0.4756565112937142</v>
      </c>
      <c r="D211" s="12">
        <f>D210/SUM(C210:D210)</f>
        <v>0.5243434887062858</v>
      </c>
      <c r="E211" s="13">
        <f>E210/SUM(E210:F210)</f>
        <v>0.5116266351664698</v>
      </c>
      <c r="F211" s="14">
        <f>F210/SUM(E210:F210)</f>
        <v>0.4883733648335302</v>
      </c>
      <c r="G211" s="13">
        <f>G210/SUM(G210:H210)</f>
        <v>0.7049237150225888</v>
      </c>
      <c r="H211" s="14">
        <f>H210/SUM(G210:H210)</f>
        <v>0.2950762849774112</v>
      </c>
      <c r="I211" s="13">
        <f>I210/SUM(I210:J210)</f>
        <v>0.5213431205151996</v>
      </c>
      <c r="J211" s="14">
        <f>J210/SUM(I210:J210)</f>
        <v>0.4786568794848004</v>
      </c>
      <c r="K211" s="12">
        <f>K210/SUM(K210:L210)</f>
        <v>0.49656799058776296</v>
      </c>
      <c r="L211" s="12">
        <f>L210/SUM(K210:L210)</f>
        <v>0.503432009412237</v>
      </c>
      <c r="M211" s="13">
        <f>M210/SUM(M210:N210)</f>
        <v>0.36746836742843453</v>
      </c>
      <c r="N211" s="14">
        <f>N210/SUM(M210:N210)</f>
        <v>0.6325316325715655</v>
      </c>
      <c r="O211" s="13">
        <f>O210/SUM(O210:P210)</f>
        <v>0.32863959165557033</v>
      </c>
      <c r="P211" s="14">
        <f>P210/SUM(O210:P210)</f>
        <v>0.6713604083444297</v>
      </c>
    </row>
    <row r="212" spans="1:16" ht="4.5" customHeight="1">
      <c r="A212" s="9"/>
      <c r="C212" s="3"/>
      <c r="D212" s="3"/>
      <c r="E212" s="6"/>
      <c r="F212" s="7"/>
      <c r="G212" s="6"/>
      <c r="H212" s="7"/>
      <c r="I212" s="6"/>
      <c r="J212" s="7"/>
      <c r="K212" s="3"/>
      <c r="L212" s="3"/>
      <c r="M212" s="6"/>
      <c r="N212" s="7"/>
      <c r="O212" s="6"/>
      <c r="P212" s="7"/>
    </row>
    <row r="213" spans="1:16" ht="9">
      <c r="A213" s="9" t="s">
        <v>101</v>
      </c>
      <c r="C213" s="3"/>
      <c r="D213" s="3"/>
      <c r="E213" s="6"/>
      <c r="F213" s="7"/>
      <c r="G213" s="6"/>
      <c r="H213" s="7"/>
      <c r="I213" s="6"/>
      <c r="J213" s="7"/>
      <c r="K213" s="3"/>
      <c r="L213" s="3"/>
      <c r="M213" s="6"/>
      <c r="N213" s="7"/>
      <c r="O213" s="6"/>
      <c r="P213" s="7"/>
    </row>
    <row r="214" spans="2:16" ht="9">
      <c r="B214" s="17" t="s">
        <v>83</v>
      </c>
      <c r="C214" s="3">
        <v>75717</v>
      </c>
      <c r="D214" s="3">
        <v>40897</v>
      </c>
      <c r="E214" s="6">
        <v>77851</v>
      </c>
      <c r="F214" s="7">
        <v>40419</v>
      </c>
      <c r="G214" s="6">
        <v>73082</v>
      </c>
      <c r="H214" s="7">
        <v>35785</v>
      </c>
      <c r="I214" s="6">
        <v>76639</v>
      </c>
      <c r="J214" s="7">
        <v>39411</v>
      </c>
      <c r="K214" s="3">
        <v>75136</v>
      </c>
      <c r="L214" s="3">
        <v>40890</v>
      </c>
      <c r="M214" s="6">
        <v>50208</v>
      </c>
      <c r="N214" s="7">
        <v>62908</v>
      </c>
      <c r="O214" s="6">
        <v>58340</v>
      </c>
      <c r="P214" s="7">
        <v>57808</v>
      </c>
    </row>
    <row r="215" spans="1:16" ht="9">
      <c r="A215" s="9" t="s">
        <v>29</v>
      </c>
      <c r="C215" s="3">
        <v>75717</v>
      </c>
      <c r="D215" s="3">
        <v>40897</v>
      </c>
      <c r="E215" s="6">
        <v>77851</v>
      </c>
      <c r="F215" s="7">
        <v>40419</v>
      </c>
      <c r="G215" s="6">
        <v>73082</v>
      </c>
      <c r="H215" s="7">
        <v>35785</v>
      </c>
      <c r="I215" s="6">
        <v>76639</v>
      </c>
      <c r="J215" s="7">
        <v>39411</v>
      </c>
      <c r="K215" s="3">
        <v>75136</v>
      </c>
      <c r="L215" s="3">
        <v>40890</v>
      </c>
      <c r="M215" s="6">
        <v>50208</v>
      </c>
      <c r="N215" s="7">
        <v>62908</v>
      </c>
      <c r="O215" s="6">
        <v>58340</v>
      </c>
      <c r="P215" s="7">
        <v>57808</v>
      </c>
    </row>
    <row r="216" spans="1:16" s="15" customFormat="1" ht="9">
      <c r="A216" s="11"/>
      <c r="B216" s="18" t="s">
        <v>115</v>
      </c>
      <c r="C216" s="12">
        <f>C215/SUM(C215:D215)</f>
        <v>0.649295967894078</v>
      </c>
      <c r="D216" s="12">
        <f>D215/SUM(C215:D215)</f>
        <v>0.3507040321059221</v>
      </c>
      <c r="E216" s="13">
        <f>E215/SUM(E215:F215)</f>
        <v>0.6582480764352752</v>
      </c>
      <c r="F216" s="14">
        <f>F215/SUM(E215:F215)</f>
        <v>0.3417519235647248</v>
      </c>
      <c r="G216" s="13">
        <f>G215/SUM(G215:H215)</f>
        <v>0.6712961687196304</v>
      </c>
      <c r="H216" s="14">
        <f>H215/SUM(G215:H215)</f>
        <v>0.3287038312803696</v>
      </c>
      <c r="I216" s="13">
        <f>I215/SUM(I215:J215)</f>
        <v>0.6603963808703145</v>
      </c>
      <c r="J216" s="14">
        <f>J215/SUM(I215:J215)</f>
        <v>0.3396036191296855</v>
      </c>
      <c r="K216" s="12">
        <f>K215/SUM(K215:L215)</f>
        <v>0.6475789909158292</v>
      </c>
      <c r="L216" s="12">
        <f>L215/SUM(K215:L215)</f>
        <v>0.3524210090841708</v>
      </c>
      <c r="M216" s="13">
        <f>M215/SUM(M215:N215)</f>
        <v>0.44386293716185155</v>
      </c>
      <c r="N216" s="14">
        <f>N215/SUM(M215:N215)</f>
        <v>0.5561370628381485</v>
      </c>
      <c r="O216" s="13">
        <f>O215/SUM(O215:P215)</f>
        <v>0.5022901814925784</v>
      </c>
      <c r="P216" s="14">
        <f>P215/SUM(O215:P215)</f>
        <v>0.4977098185074216</v>
      </c>
    </row>
    <row r="217" spans="1:16" ht="4.5" customHeight="1">
      <c r="A217" s="9"/>
      <c r="C217" s="3"/>
      <c r="D217" s="3"/>
      <c r="E217" s="6"/>
      <c r="F217" s="7"/>
      <c r="G217" s="6"/>
      <c r="H217" s="7"/>
      <c r="I217" s="6"/>
      <c r="J217" s="7"/>
      <c r="K217" s="3"/>
      <c r="L217" s="3"/>
      <c r="M217" s="6"/>
      <c r="N217" s="7"/>
      <c r="O217" s="6"/>
      <c r="P217" s="7"/>
    </row>
    <row r="218" spans="1:16" ht="9">
      <c r="A218" s="9" t="s">
        <v>103</v>
      </c>
      <c r="C218" s="3"/>
      <c r="D218" s="3"/>
      <c r="E218" s="6"/>
      <c r="F218" s="7"/>
      <c r="G218" s="6"/>
      <c r="H218" s="7"/>
      <c r="I218" s="6"/>
      <c r="J218" s="7"/>
      <c r="K218" s="3"/>
      <c r="L218" s="3"/>
      <c r="M218" s="6"/>
      <c r="N218" s="7"/>
      <c r="O218" s="6"/>
      <c r="P218" s="7"/>
    </row>
    <row r="219" spans="2:16" ht="9">
      <c r="B219" s="17" t="s">
        <v>102</v>
      </c>
      <c r="C219" s="3">
        <v>32883</v>
      </c>
      <c r="D219" s="3">
        <v>24256</v>
      </c>
      <c r="E219" s="6">
        <v>34065</v>
      </c>
      <c r="F219" s="7">
        <v>23471</v>
      </c>
      <c r="G219" s="6">
        <v>39182</v>
      </c>
      <c r="H219" s="7">
        <v>15717</v>
      </c>
      <c r="I219" s="6">
        <v>35160</v>
      </c>
      <c r="J219" s="7">
        <v>22827</v>
      </c>
      <c r="K219" s="3">
        <v>30583</v>
      </c>
      <c r="L219" s="3">
        <v>26713</v>
      </c>
      <c r="M219" s="6">
        <v>25445</v>
      </c>
      <c r="N219" s="7">
        <v>30974</v>
      </c>
      <c r="O219" s="6">
        <v>22067</v>
      </c>
      <c r="P219" s="7">
        <v>35555</v>
      </c>
    </row>
    <row r="220" spans="2:16" ht="9">
      <c r="B220" s="17" t="s">
        <v>84</v>
      </c>
      <c r="C220" s="3">
        <v>52328</v>
      </c>
      <c r="D220" s="3">
        <v>53143</v>
      </c>
      <c r="E220" s="6">
        <v>56581</v>
      </c>
      <c r="F220" s="7">
        <v>50623</v>
      </c>
      <c r="G220" s="6">
        <v>71379</v>
      </c>
      <c r="H220" s="7">
        <v>27876</v>
      </c>
      <c r="I220" s="6">
        <v>58094</v>
      </c>
      <c r="J220" s="7">
        <v>48703</v>
      </c>
      <c r="K220" s="3">
        <v>51457</v>
      </c>
      <c r="L220" s="3">
        <v>53087</v>
      </c>
      <c r="M220" s="6">
        <v>43394</v>
      </c>
      <c r="N220" s="7">
        <v>58973</v>
      </c>
      <c r="O220" s="6">
        <v>35272</v>
      </c>
      <c r="P220" s="7">
        <v>70677</v>
      </c>
    </row>
    <row r="221" spans="1:16" ht="9">
      <c r="A221" s="9" t="s">
        <v>29</v>
      </c>
      <c r="C221" s="3">
        <v>85211</v>
      </c>
      <c r="D221" s="3">
        <v>77399</v>
      </c>
      <c r="E221" s="6">
        <v>90646</v>
      </c>
      <c r="F221" s="7">
        <v>74094</v>
      </c>
      <c r="G221" s="6">
        <v>110561</v>
      </c>
      <c r="H221" s="7">
        <v>43593</v>
      </c>
      <c r="I221" s="6">
        <v>93254</v>
      </c>
      <c r="J221" s="7">
        <v>71530</v>
      </c>
      <c r="K221" s="3">
        <v>82040</v>
      </c>
      <c r="L221" s="3">
        <v>79800</v>
      </c>
      <c r="M221" s="6">
        <v>68839</v>
      </c>
      <c r="N221" s="7">
        <v>89947</v>
      </c>
      <c r="O221" s="6">
        <v>57339</v>
      </c>
      <c r="P221" s="7">
        <v>106232</v>
      </c>
    </row>
    <row r="222" spans="1:16" s="15" customFormat="1" ht="9">
      <c r="A222" s="11"/>
      <c r="B222" s="18" t="s">
        <v>115</v>
      </c>
      <c r="C222" s="12">
        <f>C221/SUM(C221:D221)</f>
        <v>0.5240206629358588</v>
      </c>
      <c r="D222" s="12">
        <f>D221/SUM(C221:D221)</f>
        <v>0.4759793370641412</v>
      </c>
      <c r="E222" s="13">
        <f>E221/SUM(E221:F221)</f>
        <v>0.5502367366759743</v>
      </c>
      <c r="F222" s="14">
        <f>F221/SUM(E221:F221)</f>
        <v>0.4497632633240257</v>
      </c>
      <c r="G222" s="13">
        <f>G221/SUM(G221:H221)</f>
        <v>0.717211360068503</v>
      </c>
      <c r="H222" s="14">
        <f>H221/SUM(G221:H221)</f>
        <v>0.28278863993149705</v>
      </c>
      <c r="I222" s="13">
        <f>I221/SUM(I221:J221)</f>
        <v>0.5659165938440626</v>
      </c>
      <c r="J222" s="14">
        <f>J221/SUM(I221:J221)</f>
        <v>0.4340834061559375</v>
      </c>
      <c r="K222" s="12">
        <f>K221/SUM(K221:L221)</f>
        <v>0.5069204152249135</v>
      </c>
      <c r="L222" s="12">
        <f>L221/SUM(K221:L221)</f>
        <v>0.4930795847750865</v>
      </c>
      <c r="M222" s="13">
        <f>M221/SUM(M221:N221)</f>
        <v>0.43353318302621136</v>
      </c>
      <c r="N222" s="14">
        <f>N221/SUM(M221:N221)</f>
        <v>0.5664668169737886</v>
      </c>
      <c r="O222" s="13">
        <f>O221/SUM(O221:P221)</f>
        <v>0.35054502326206965</v>
      </c>
      <c r="P222" s="14">
        <f>P221/SUM(O221:P221)</f>
        <v>0.6494549767379303</v>
      </c>
    </row>
    <row r="223" spans="1:16" ht="4.5" customHeight="1">
      <c r="A223" s="9"/>
      <c r="C223" s="3"/>
      <c r="D223" s="3"/>
      <c r="E223" s="6"/>
      <c r="F223" s="7"/>
      <c r="G223" s="6"/>
      <c r="H223" s="7"/>
      <c r="I223" s="6"/>
      <c r="J223" s="7"/>
      <c r="K223" s="3"/>
      <c r="L223" s="3"/>
      <c r="M223" s="6"/>
      <c r="N223" s="7"/>
      <c r="O223" s="6"/>
      <c r="P223" s="7"/>
    </row>
    <row r="224" spans="1:16" ht="9">
      <c r="A224" s="9" t="s">
        <v>104</v>
      </c>
      <c r="C224" s="3"/>
      <c r="D224" s="3"/>
      <c r="E224" s="6"/>
      <c r="F224" s="7"/>
      <c r="G224" s="6"/>
      <c r="H224" s="7"/>
      <c r="I224" s="6"/>
      <c r="J224" s="7"/>
      <c r="K224" s="3"/>
      <c r="L224" s="3"/>
      <c r="M224" s="6"/>
      <c r="N224" s="7"/>
      <c r="O224" s="6"/>
      <c r="P224" s="7"/>
    </row>
    <row r="225" spans="2:16" ht="9">
      <c r="B225" s="17" t="s">
        <v>83</v>
      </c>
      <c r="C225" s="3">
        <v>10667</v>
      </c>
      <c r="D225" s="3">
        <v>5219</v>
      </c>
      <c r="E225" s="6">
        <v>10720</v>
      </c>
      <c r="F225" s="7">
        <v>5329</v>
      </c>
      <c r="G225" s="6">
        <v>10027</v>
      </c>
      <c r="H225" s="7">
        <v>4876</v>
      </c>
      <c r="I225" s="6">
        <v>10777</v>
      </c>
      <c r="J225" s="7">
        <v>5092</v>
      </c>
      <c r="K225" s="3">
        <v>10540</v>
      </c>
      <c r="L225" s="3">
        <v>5267</v>
      </c>
      <c r="M225" s="6">
        <v>7023</v>
      </c>
      <c r="N225" s="7">
        <v>8419</v>
      </c>
      <c r="O225" s="6">
        <v>7968</v>
      </c>
      <c r="P225" s="7">
        <v>7668</v>
      </c>
    </row>
    <row r="226" spans="2:16" ht="9">
      <c r="B226" s="17" t="s">
        <v>84</v>
      </c>
      <c r="C226" s="3">
        <v>47468</v>
      </c>
      <c r="D226" s="3">
        <v>24981</v>
      </c>
      <c r="E226" s="6">
        <v>47448</v>
      </c>
      <c r="F226" s="7">
        <v>25778</v>
      </c>
      <c r="G226" s="6">
        <v>46683</v>
      </c>
      <c r="H226" s="7">
        <v>21275</v>
      </c>
      <c r="I226" s="6">
        <v>48742</v>
      </c>
      <c r="J226" s="7">
        <v>23930</v>
      </c>
      <c r="K226" s="3">
        <v>43850</v>
      </c>
      <c r="L226" s="3">
        <v>27422</v>
      </c>
      <c r="M226" s="6">
        <v>32637</v>
      </c>
      <c r="N226" s="7">
        <v>36962</v>
      </c>
      <c r="O226" s="6">
        <v>33060</v>
      </c>
      <c r="P226" s="7">
        <v>38965</v>
      </c>
    </row>
    <row r="227" spans="1:16" ht="9">
      <c r="A227" s="9" t="s">
        <v>29</v>
      </c>
      <c r="C227" s="3">
        <v>58135</v>
      </c>
      <c r="D227" s="3">
        <v>30200</v>
      </c>
      <c r="E227" s="6">
        <v>58168</v>
      </c>
      <c r="F227" s="7">
        <v>31107</v>
      </c>
      <c r="G227" s="6">
        <v>56710</v>
      </c>
      <c r="H227" s="7">
        <v>26151</v>
      </c>
      <c r="I227" s="6">
        <v>59519</v>
      </c>
      <c r="J227" s="7">
        <v>29022</v>
      </c>
      <c r="K227" s="3">
        <v>54390</v>
      </c>
      <c r="L227" s="3">
        <v>32689</v>
      </c>
      <c r="M227" s="6">
        <v>39660</v>
      </c>
      <c r="N227" s="7">
        <v>45381</v>
      </c>
      <c r="O227" s="6">
        <v>41028</v>
      </c>
      <c r="P227" s="7">
        <v>46633</v>
      </c>
    </row>
    <row r="228" spans="1:16" s="15" customFormat="1" ht="9">
      <c r="A228" s="11"/>
      <c r="B228" s="18" t="s">
        <v>115</v>
      </c>
      <c r="C228" s="12">
        <f>C227/SUM(C227:D227)</f>
        <v>0.6581196581196581</v>
      </c>
      <c r="D228" s="12">
        <f>D227/SUM(C227:D227)</f>
        <v>0.3418803418803419</v>
      </c>
      <c r="E228" s="13">
        <f>E227/SUM(E227:F227)</f>
        <v>0.651559787174461</v>
      </c>
      <c r="F228" s="14">
        <f>F227/SUM(E227:F227)</f>
        <v>0.34844021282553905</v>
      </c>
      <c r="G228" s="13">
        <f>G227/SUM(G227:H227)</f>
        <v>0.684399174521186</v>
      </c>
      <c r="H228" s="14">
        <f>H227/SUM(G227:H227)</f>
        <v>0.3156008254788139</v>
      </c>
      <c r="I228" s="13">
        <f>I227/SUM(I227:J227)</f>
        <v>0.6722196496538327</v>
      </c>
      <c r="J228" s="14">
        <f>J227/SUM(I227:J227)</f>
        <v>0.3277803503461673</v>
      </c>
      <c r="K228" s="12">
        <f>K227/SUM(K227:L227)</f>
        <v>0.6246052435145099</v>
      </c>
      <c r="L228" s="12">
        <f>L227/SUM(K227:L227)</f>
        <v>0.3753947564854902</v>
      </c>
      <c r="M228" s="13">
        <f>M227/SUM(M227:N227)</f>
        <v>0.46636328359262</v>
      </c>
      <c r="N228" s="14">
        <f>N227/SUM(M227:N227)</f>
        <v>0.53363671640738</v>
      </c>
      <c r="O228" s="13">
        <f>O227/SUM(O227:P227)</f>
        <v>0.46803025290608136</v>
      </c>
      <c r="P228" s="14">
        <f>P227/SUM(O227:P227)</f>
        <v>0.5319697470939186</v>
      </c>
    </row>
    <row r="229" spans="1:16" ht="4.5" customHeight="1">
      <c r="A229" s="9"/>
      <c r="C229" s="3"/>
      <c r="D229" s="3"/>
      <c r="E229" s="6"/>
      <c r="F229" s="7"/>
      <c r="G229" s="6"/>
      <c r="H229" s="7"/>
      <c r="I229" s="6"/>
      <c r="J229" s="7"/>
      <c r="K229" s="3"/>
      <c r="L229" s="3"/>
      <c r="M229" s="6"/>
      <c r="N229" s="7"/>
      <c r="O229" s="6"/>
      <c r="P229" s="7"/>
    </row>
    <row r="230" spans="1:16" ht="9">
      <c r="A230" s="9" t="s">
        <v>105</v>
      </c>
      <c r="C230" s="3"/>
      <c r="D230" s="3"/>
      <c r="E230" s="6"/>
      <c r="F230" s="7"/>
      <c r="G230" s="6"/>
      <c r="H230" s="7"/>
      <c r="I230" s="6"/>
      <c r="J230" s="7"/>
      <c r="K230" s="3"/>
      <c r="L230" s="3"/>
      <c r="M230" s="6"/>
      <c r="N230" s="7"/>
      <c r="O230" s="6"/>
      <c r="P230" s="7"/>
    </row>
    <row r="231" spans="2:16" ht="9">
      <c r="B231" s="17" t="s">
        <v>99</v>
      </c>
      <c r="C231" s="3">
        <v>94620</v>
      </c>
      <c r="D231" s="3">
        <v>117876</v>
      </c>
      <c r="E231" s="6">
        <v>107093</v>
      </c>
      <c r="F231" s="7">
        <v>108275</v>
      </c>
      <c r="G231" s="6">
        <v>146281</v>
      </c>
      <c r="H231" s="7">
        <v>55393</v>
      </c>
      <c r="I231" s="6">
        <v>112643</v>
      </c>
      <c r="J231" s="7">
        <v>101273</v>
      </c>
      <c r="K231" s="3">
        <v>98282</v>
      </c>
      <c r="L231" s="3">
        <v>112019</v>
      </c>
      <c r="M231" s="6">
        <v>69672</v>
      </c>
      <c r="N231" s="7">
        <v>134703</v>
      </c>
      <c r="O231" s="6">
        <v>60412</v>
      </c>
      <c r="P231" s="7">
        <v>151874</v>
      </c>
    </row>
    <row r="232" spans="1:16" ht="9">
      <c r="A232" s="9" t="s">
        <v>29</v>
      </c>
      <c r="C232" s="3">
        <v>94620</v>
      </c>
      <c r="D232" s="3">
        <v>117876</v>
      </c>
      <c r="E232" s="6">
        <v>107093</v>
      </c>
      <c r="F232" s="7">
        <v>108275</v>
      </c>
      <c r="G232" s="6">
        <v>146281</v>
      </c>
      <c r="H232" s="7">
        <v>55393</v>
      </c>
      <c r="I232" s="6">
        <v>112643</v>
      </c>
      <c r="J232" s="7">
        <v>101273</v>
      </c>
      <c r="K232" s="3">
        <v>98282</v>
      </c>
      <c r="L232" s="3">
        <v>112019</v>
      </c>
      <c r="M232" s="6">
        <v>69672</v>
      </c>
      <c r="N232" s="7">
        <v>134703</v>
      </c>
      <c r="O232" s="6">
        <v>60412</v>
      </c>
      <c r="P232" s="7">
        <v>151874</v>
      </c>
    </row>
    <row r="233" spans="1:16" s="15" customFormat="1" ht="9">
      <c r="A233" s="11"/>
      <c r="B233" s="18" t="s">
        <v>115</v>
      </c>
      <c r="C233" s="12">
        <f>C232/SUM(C232:D232)</f>
        <v>0.44527896995708155</v>
      </c>
      <c r="D233" s="12">
        <f>D232/SUM(C232:D232)</f>
        <v>0.5547210300429185</v>
      </c>
      <c r="E233" s="13">
        <f>E232/SUM(E232:F232)</f>
        <v>0.4972558597377512</v>
      </c>
      <c r="F233" s="14">
        <f>F232/SUM(E232:F232)</f>
        <v>0.5027441402622488</v>
      </c>
      <c r="G233" s="13">
        <f>G232/SUM(G232:H232)</f>
        <v>0.725333954798338</v>
      </c>
      <c r="H233" s="14">
        <f>H232/SUM(G232:H232)</f>
        <v>0.2746660452016621</v>
      </c>
      <c r="I233" s="13">
        <f>I232/SUM(I232:J232)</f>
        <v>0.5265758522036688</v>
      </c>
      <c r="J233" s="14">
        <f>J232/SUM(I232:J232)</f>
        <v>0.4734241477963313</v>
      </c>
      <c r="K233" s="12">
        <f>K232/SUM(K232:L232)</f>
        <v>0.4673396702821194</v>
      </c>
      <c r="L233" s="12">
        <f>L232/SUM(K232:L232)</f>
        <v>0.5326603297178806</v>
      </c>
      <c r="M233" s="13">
        <f>M232/SUM(M232:N232)</f>
        <v>0.34090275229357797</v>
      </c>
      <c r="N233" s="14">
        <f>N232/SUM(M232:N232)</f>
        <v>0.659097247706422</v>
      </c>
      <c r="O233" s="13">
        <f>O232/SUM(O232:P232)</f>
        <v>0.2845783518460944</v>
      </c>
      <c r="P233" s="14">
        <f>P232/SUM(O232:P232)</f>
        <v>0.7154216481539056</v>
      </c>
    </row>
    <row r="234" spans="1:16" ht="4.5" customHeight="1">
      <c r="A234" s="9"/>
      <c r="C234" s="3"/>
      <c r="D234" s="3"/>
      <c r="E234" s="6"/>
      <c r="F234" s="7"/>
      <c r="G234" s="6"/>
      <c r="H234" s="7"/>
      <c r="I234" s="6"/>
      <c r="J234" s="7"/>
      <c r="K234" s="3"/>
      <c r="L234" s="3"/>
      <c r="M234" s="6"/>
      <c r="N234" s="7"/>
      <c r="O234" s="6"/>
      <c r="P234" s="7"/>
    </row>
    <row r="235" spans="1:16" ht="9">
      <c r="A235" s="9" t="s">
        <v>106</v>
      </c>
      <c r="C235" s="3"/>
      <c r="D235" s="3"/>
      <c r="E235" s="6"/>
      <c r="F235" s="7"/>
      <c r="G235" s="6"/>
      <c r="H235" s="7"/>
      <c r="I235" s="6"/>
      <c r="J235" s="7"/>
      <c r="K235" s="3"/>
      <c r="L235" s="3"/>
      <c r="M235" s="6"/>
      <c r="N235" s="7"/>
      <c r="O235" s="6"/>
      <c r="P235" s="7"/>
    </row>
    <row r="236" spans="2:16" ht="9">
      <c r="B236" s="17" t="s">
        <v>99</v>
      </c>
      <c r="C236" s="3">
        <v>62023</v>
      </c>
      <c r="D236" s="3">
        <v>37919</v>
      </c>
      <c r="E236" s="6">
        <v>61896</v>
      </c>
      <c r="F236" s="7">
        <v>38603</v>
      </c>
      <c r="G236" s="6">
        <v>63264</v>
      </c>
      <c r="H236" s="7">
        <v>31409</v>
      </c>
      <c r="I236" s="6">
        <v>64037</v>
      </c>
      <c r="J236" s="7">
        <v>34379</v>
      </c>
      <c r="K236" s="3">
        <v>59317</v>
      </c>
      <c r="L236" s="3">
        <v>38248</v>
      </c>
      <c r="M236" s="6">
        <v>39296</v>
      </c>
      <c r="N236" s="7">
        <v>55192</v>
      </c>
      <c r="O236" s="6">
        <v>40923</v>
      </c>
      <c r="P236" s="7">
        <v>56413</v>
      </c>
    </row>
    <row r="237" spans="1:16" ht="9">
      <c r="A237" s="9" t="s">
        <v>29</v>
      </c>
      <c r="C237" s="3">
        <v>62023</v>
      </c>
      <c r="D237" s="3">
        <v>37919</v>
      </c>
      <c r="E237" s="6">
        <v>61896</v>
      </c>
      <c r="F237" s="7">
        <v>38603</v>
      </c>
      <c r="G237" s="6">
        <v>63264</v>
      </c>
      <c r="H237" s="7">
        <v>31409</v>
      </c>
      <c r="I237" s="6">
        <v>64037</v>
      </c>
      <c r="J237" s="7">
        <v>34379</v>
      </c>
      <c r="K237" s="3">
        <v>59317</v>
      </c>
      <c r="L237" s="3">
        <v>38248</v>
      </c>
      <c r="M237" s="6">
        <v>39296</v>
      </c>
      <c r="N237" s="7">
        <v>55192</v>
      </c>
      <c r="O237" s="6">
        <v>40923</v>
      </c>
      <c r="P237" s="7">
        <v>56413</v>
      </c>
    </row>
    <row r="238" spans="1:16" s="15" customFormat="1" ht="9">
      <c r="A238" s="11"/>
      <c r="B238" s="18" t="s">
        <v>115</v>
      </c>
      <c r="C238" s="12">
        <f>C237/SUM(C237:D237)</f>
        <v>0.6205899421664566</v>
      </c>
      <c r="D238" s="12">
        <f>D237/SUM(C237:D237)</f>
        <v>0.3794100578335435</v>
      </c>
      <c r="E238" s="13">
        <f>E237/SUM(E237:F237)</f>
        <v>0.6158867252410472</v>
      </c>
      <c r="F238" s="14">
        <f>F237/SUM(E237:F237)</f>
        <v>0.38411327475895285</v>
      </c>
      <c r="G238" s="13">
        <f>G237/SUM(G237:H237)</f>
        <v>0.6682369841454269</v>
      </c>
      <c r="H238" s="14">
        <f>H237/SUM(G237:H237)</f>
        <v>0.33176301585457313</v>
      </c>
      <c r="I238" s="13">
        <f>I237/SUM(I237:J237)</f>
        <v>0.6506767192326451</v>
      </c>
      <c r="J238" s="14">
        <f>J237/SUM(I237:J237)</f>
        <v>0.3493232807673549</v>
      </c>
      <c r="K238" s="12">
        <f>K237/SUM(K237:L237)</f>
        <v>0.6079741710654436</v>
      </c>
      <c r="L238" s="12">
        <f>L237/SUM(K237:L237)</f>
        <v>0.39202582893455645</v>
      </c>
      <c r="M238" s="13">
        <f>M237/SUM(M237:N237)</f>
        <v>0.4158834984336635</v>
      </c>
      <c r="N238" s="14">
        <f>N237/SUM(M237:N237)</f>
        <v>0.5841165015663364</v>
      </c>
      <c r="O238" s="13">
        <f>O237/SUM(O237:P237)</f>
        <v>0.42043026218459767</v>
      </c>
      <c r="P238" s="14">
        <f>P237/SUM(O237:P237)</f>
        <v>0.5795697378154023</v>
      </c>
    </row>
    <row r="239" spans="1:16" ht="4.5" customHeight="1">
      <c r="A239" s="9"/>
      <c r="C239" s="3"/>
      <c r="D239" s="3"/>
      <c r="E239" s="6"/>
      <c r="F239" s="7"/>
      <c r="G239" s="6"/>
      <c r="H239" s="7"/>
      <c r="I239" s="6"/>
      <c r="J239" s="7"/>
      <c r="K239" s="3"/>
      <c r="L239" s="3"/>
      <c r="M239" s="6"/>
      <c r="N239" s="7"/>
      <c r="O239" s="6"/>
      <c r="P239" s="7"/>
    </row>
    <row r="240" spans="1:16" ht="9">
      <c r="A240" s="9" t="s">
        <v>107</v>
      </c>
      <c r="C240" s="3"/>
      <c r="D240" s="3"/>
      <c r="E240" s="6"/>
      <c r="F240" s="7"/>
      <c r="G240" s="6"/>
      <c r="H240" s="7"/>
      <c r="I240" s="6"/>
      <c r="J240" s="7"/>
      <c r="K240" s="3"/>
      <c r="L240" s="3"/>
      <c r="M240" s="6"/>
      <c r="N240" s="7"/>
      <c r="O240" s="6"/>
      <c r="P240" s="7"/>
    </row>
    <row r="241" spans="2:16" ht="9">
      <c r="B241" s="17" t="s">
        <v>99</v>
      </c>
      <c r="C241" s="3">
        <v>106453</v>
      </c>
      <c r="D241" s="3">
        <v>115658</v>
      </c>
      <c r="E241" s="6">
        <v>117145</v>
      </c>
      <c r="F241" s="7">
        <v>107880</v>
      </c>
      <c r="G241" s="6">
        <v>151411</v>
      </c>
      <c r="H241" s="7">
        <v>57889</v>
      </c>
      <c r="I241" s="6">
        <v>119264</v>
      </c>
      <c r="J241" s="7">
        <v>104211</v>
      </c>
      <c r="K241" s="3">
        <v>115806</v>
      </c>
      <c r="L241" s="3">
        <v>104300</v>
      </c>
      <c r="M241" s="6">
        <v>74229</v>
      </c>
      <c r="N241" s="7">
        <v>138725</v>
      </c>
      <c r="O241" s="6">
        <v>67336</v>
      </c>
      <c r="P241" s="7">
        <v>154001</v>
      </c>
    </row>
    <row r="242" spans="1:16" ht="9">
      <c r="A242" s="9" t="s">
        <v>29</v>
      </c>
      <c r="C242" s="3">
        <v>106453</v>
      </c>
      <c r="D242" s="3">
        <v>115658</v>
      </c>
      <c r="E242" s="6">
        <v>117145</v>
      </c>
      <c r="F242" s="7">
        <v>107880</v>
      </c>
      <c r="G242" s="6">
        <v>151411</v>
      </c>
      <c r="H242" s="7">
        <v>57889</v>
      </c>
      <c r="I242" s="6">
        <v>119264</v>
      </c>
      <c r="J242" s="7">
        <v>104211</v>
      </c>
      <c r="K242" s="3">
        <v>115806</v>
      </c>
      <c r="L242" s="3">
        <v>104300</v>
      </c>
      <c r="M242" s="6">
        <v>74229</v>
      </c>
      <c r="N242" s="7">
        <v>138725</v>
      </c>
      <c r="O242" s="6">
        <v>67336</v>
      </c>
      <c r="P242" s="7">
        <v>154001</v>
      </c>
    </row>
    <row r="243" spans="1:16" s="15" customFormat="1" ht="9">
      <c r="A243" s="11"/>
      <c r="B243" s="18" t="s">
        <v>115</v>
      </c>
      <c r="C243" s="12">
        <f>C242/SUM(C242:D242)</f>
        <v>0.4792783788286037</v>
      </c>
      <c r="D243" s="12">
        <f>D242/SUM(C242:D242)</f>
        <v>0.5207216211713963</v>
      </c>
      <c r="E243" s="13">
        <f>E242/SUM(E242:F242)</f>
        <v>0.5205866014887235</v>
      </c>
      <c r="F243" s="14">
        <f>F242/SUM(E242:F242)</f>
        <v>0.4794133985112765</v>
      </c>
      <c r="G243" s="13">
        <f>G242/SUM(G242:H242)</f>
        <v>0.723416149068323</v>
      </c>
      <c r="H243" s="14">
        <f>H242/SUM(G242:H242)</f>
        <v>0.27658385093167703</v>
      </c>
      <c r="I243" s="13">
        <f>I242/SUM(I242:J242)</f>
        <v>0.5336793824812619</v>
      </c>
      <c r="J243" s="14">
        <f>J242/SUM(I242:J242)</f>
        <v>0.4663206175187381</v>
      </c>
      <c r="K243" s="12">
        <f>K242/SUM(K242:L242)</f>
        <v>0.526137406522312</v>
      </c>
      <c r="L243" s="12">
        <f>L242/SUM(K242:L242)</f>
        <v>0.473862593477688</v>
      </c>
      <c r="M243" s="13">
        <f>M242/SUM(M242:N242)</f>
        <v>0.3485682353935592</v>
      </c>
      <c r="N243" s="14">
        <f>N242/SUM(M242:N242)</f>
        <v>0.6514317646064408</v>
      </c>
      <c r="O243" s="13">
        <f>O242/SUM(O242:P242)</f>
        <v>0.3042238758092863</v>
      </c>
      <c r="P243" s="14">
        <f>P242/SUM(O242:P242)</f>
        <v>0.6957761241907137</v>
      </c>
    </row>
    <row r="244" spans="1:16" ht="4.5" customHeight="1">
      <c r="A244" s="9"/>
      <c r="C244" s="3"/>
      <c r="D244" s="3"/>
      <c r="E244" s="6"/>
      <c r="F244" s="7"/>
      <c r="G244" s="6"/>
      <c r="H244" s="7"/>
      <c r="I244" s="6"/>
      <c r="J244" s="7"/>
      <c r="K244" s="3"/>
      <c r="L244" s="3"/>
      <c r="M244" s="6"/>
      <c r="N244" s="7"/>
      <c r="O244" s="6"/>
      <c r="P244" s="7"/>
    </row>
    <row r="245" spans="1:16" ht="9">
      <c r="A245" s="9" t="s">
        <v>109</v>
      </c>
      <c r="C245" s="3"/>
      <c r="D245" s="3"/>
      <c r="E245" s="6"/>
      <c r="F245" s="7"/>
      <c r="G245" s="6"/>
      <c r="H245" s="7"/>
      <c r="I245" s="6"/>
      <c r="J245" s="7"/>
      <c r="K245" s="3"/>
      <c r="L245" s="3"/>
      <c r="M245" s="6"/>
      <c r="N245" s="7"/>
      <c r="O245" s="6"/>
      <c r="P245" s="7"/>
    </row>
    <row r="246" spans="2:16" ht="9">
      <c r="B246" s="17" t="s">
        <v>102</v>
      </c>
      <c r="C246" s="3">
        <v>19090</v>
      </c>
      <c r="D246" s="3">
        <v>21109</v>
      </c>
      <c r="E246" s="6">
        <v>21734</v>
      </c>
      <c r="F246" s="7">
        <v>18927</v>
      </c>
      <c r="G246" s="6">
        <v>27934</v>
      </c>
      <c r="H246" s="7">
        <v>10339</v>
      </c>
      <c r="I246" s="6">
        <v>22731</v>
      </c>
      <c r="J246" s="7">
        <v>17952</v>
      </c>
      <c r="K246" s="3">
        <v>18168</v>
      </c>
      <c r="L246" s="3">
        <v>21859</v>
      </c>
      <c r="M246" s="6">
        <v>17561</v>
      </c>
      <c r="N246" s="7">
        <v>21957</v>
      </c>
      <c r="O246" s="6">
        <v>13822</v>
      </c>
      <c r="P246" s="7">
        <v>26671</v>
      </c>
    </row>
    <row r="247" spans="2:16" ht="9">
      <c r="B247" s="17" t="s">
        <v>108</v>
      </c>
      <c r="C247" s="3">
        <v>85810</v>
      </c>
      <c r="D247" s="3">
        <v>92477</v>
      </c>
      <c r="E247" s="6">
        <v>91808</v>
      </c>
      <c r="F247" s="7">
        <v>88473</v>
      </c>
      <c r="G247" s="6">
        <v>122524</v>
      </c>
      <c r="H247" s="7">
        <v>42817</v>
      </c>
      <c r="I247" s="6">
        <v>102732</v>
      </c>
      <c r="J247" s="7">
        <v>79020</v>
      </c>
      <c r="K247" s="3">
        <v>89375</v>
      </c>
      <c r="L247" s="3">
        <v>86856</v>
      </c>
      <c r="M247" s="6">
        <v>65553</v>
      </c>
      <c r="N247" s="7">
        <v>107076</v>
      </c>
      <c r="O247" s="6">
        <v>52548</v>
      </c>
      <c r="P247" s="7">
        <v>125498</v>
      </c>
    </row>
    <row r="248" spans="1:16" ht="9">
      <c r="A248" s="9" t="s">
        <v>29</v>
      </c>
      <c r="C248" s="3">
        <v>104900</v>
      </c>
      <c r="D248" s="3">
        <v>113586</v>
      </c>
      <c r="E248" s="6">
        <v>113542</v>
      </c>
      <c r="F248" s="7">
        <v>107400</v>
      </c>
      <c r="G248" s="6">
        <v>150458</v>
      </c>
      <c r="H248" s="7">
        <v>53156</v>
      </c>
      <c r="I248" s="6">
        <v>125463</v>
      </c>
      <c r="J248" s="7">
        <v>96972</v>
      </c>
      <c r="K248" s="3">
        <v>107543</v>
      </c>
      <c r="L248" s="3">
        <v>108715</v>
      </c>
      <c r="M248" s="6">
        <v>83114</v>
      </c>
      <c r="N248" s="7">
        <v>129033</v>
      </c>
      <c r="O248" s="6">
        <v>66370</v>
      </c>
      <c r="P248" s="7">
        <v>152169</v>
      </c>
    </row>
    <row r="249" spans="1:16" s="15" customFormat="1" ht="9">
      <c r="A249" s="11"/>
      <c r="B249" s="18" t="s">
        <v>115</v>
      </c>
      <c r="C249" s="12">
        <f>C248/SUM(C248:D248)</f>
        <v>0.48012229616542934</v>
      </c>
      <c r="D249" s="12">
        <f>D248/SUM(C248:D248)</f>
        <v>0.5198777038345707</v>
      </c>
      <c r="E249" s="13">
        <f>E248/SUM(E248:F248)</f>
        <v>0.5138995754541916</v>
      </c>
      <c r="F249" s="14">
        <f>F248/SUM(E248:F248)</f>
        <v>0.48610042454580843</v>
      </c>
      <c r="G249" s="13">
        <f>G248/SUM(G248:H248)</f>
        <v>0.7389374011610204</v>
      </c>
      <c r="H249" s="14">
        <f>H248/SUM(G248:H248)</f>
        <v>0.26106259883897964</v>
      </c>
      <c r="I249" s="13">
        <f>I248/SUM(I248:J248)</f>
        <v>0.5640434284172905</v>
      </c>
      <c r="J249" s="14">
        <f>J248/SUM(I248:J248)</f>
        <v>0.43595657158270956</v>
      </c>
      <c r="K249" s="12">
        <f>K248/SUM(K248:L248)</f>
        <v>0.49729027365461625</v>
      </c>
      <c r="L249" s="12">
        <f>L248/SUM(K248:L248)</f>
        <v>0.5027097263453838</v>
      </c>
      <c r="M249" s="13">
        <f>M248/SUM(M248:N248)</f>
        <v>0.39177551414820855</v>
      </c>
      <c r="N249" s="14">
        <f>N248/SUM(M248:N248)</f>
        <v>0.6082244858517915</v>
      </c>
      <c r="O249" s="13">
        <f>O248/SUM(O248:P248)</f>
        <v>0.30369865332961166</v>
      </c>
      <c r="P249" s="14">
        <f>P248/SUM(O248:P248)</f>
        <v>0.6963013466703883</v>
      </c>
    </row>
    <row r="250" spans="1:16" ht="4.5" customHeight="1">
      <c r="A250" s="9"/>
      <c r="C250" s="3"/>
      <c r="D250" s="3"/>
      <c r="E250" s="6"/>
      <c r="F250" s="7"/>
      <c r="G250" s="6"/>
      <c r="H250" s="7"/>
      <c r="I250" s="6"/>
      <c r="J250" s="7"/>
      <c r="K250" s="3"/>
      <c r="L250" s="3"/>
      <c r="M250" s="6"/>
      <c r="N250" s="7"/>
      <c r="O250" s="6"/>
      <c r="P250" s="7"/>
    </row>
    <row r="251" spans="1:16" ht="9">
      <c r="A251" s="9" t="s">
        <v>110</v>
      </c>
      <c r="C251" s="3"/>
      <c r="D251" s="3"/>
      <c r="E251" s="6"/>
      <c r="F251" s="7"/>
      <c r="G251" s="6"/>
      <c r="H251" s="7"/>
      <c r="I251" s="6"/>
      <c r="J251" s="7"/>
      <c r="K251" s="3"/>
      <c r="L251" s="3"/>
      <c r="M251" s="6"/>
      <c r="N251" s="7"/>
      <c r="O251" s="6"/>
      <c r="P251" s="7"/>
    </row>
    <row r="252" spans="2:16" ht="9">
      <c r="B252" s="17" t="s">
        <v>102</v>
      </c>
      <c r="C252" s="3">
        <v>96946</v>
      </c>
      <c r="D252" s="3">
        <v>75149</v>
      </c>
      <c r="E252" s="6">
        <v>98707</v>
      </c>
      <c r="F252" s="7">
        <v>75286</v>
      </c>
      <c r="G252" s="6">
        <v>120396</v>
      </c>
      <c r="H252" s="7">
        <v>44970</v>
      </c>
      <c r="I252" s="6">
        <v>104850</v>
      </c>
      <c r="J252" s="7">
        <v>70290</v>
      </c>
      <c r="K252" s="3">
        <v>94265</v>
      </c>
      <c r="L252" s="3">
        <v>79600</v>
      </c>
      <c r="M252" s="6">
        <v>79144</v>
      </c>
      <c r="N252" s="7">
        <v>91614</v>
      </c>
      <c r="O252" s="6">
        <v>68148</v>
      </c>
      <c r="P252" s="7">
        <v>106384</v>
      </c>
    </row>
    <row r="253" spans="1:16" ht="9">
      <c r="A253" s="9" t="s">
        <v>29</v>
      </c>
      <c r="C253" s="3">
        <v>96946</v>
      </c>
      <c r="D253" s="3">
        <v>75149</v>
      </c>
      <c r="E253" s="6">
        <v>98707</v>
      </c>
      <c r="F253" s="7">
        <v>75286</v>
      </c>
      <c r="G253" s="6">
        <v>120396</v>
      </c>
      <c r="H253" s="7">
        <v>44970</v>
      </c>
      <c r="I253" s="6">
        <v>104850</v>
      </c>
      <c r="J253" s="7">
        <v>70290</v>
      </c>
      <c r="K253" s="3">
        <v>94265</v>
      </c>
      <c r="L253" s="3">
        <v>79600</v>
      </c>
      <c r="M253" s="6">
        <v>79144</v>
      </c>
      <c r="N253" s="7">
        <v>91614</v>
      </c>
      <c r="O253" s="6">
        <v>68148</v>
      </c>
      <c r="P253" s="7">
        <v>106384</v>
      </c>
    </row>
    <row r="254" spans="1:16" s="15" customFormat="1" ht="9">
      <c r="A254" s="11"/>
      <c r="B254" s="18" t="s">
        <v>115</v>
      </c>
      <c r="C254" s="12">
        <f>C253/SUM(C253:D253)</f>
        <v>0.5633283942008774</v>
      </c>
      <c r="D254" s="12">
        <f>D253/SUM(C253:D253)</f>
        <v>0.43667160579912256</v>
      </c>
      <c r="E254" s="13">
        <f>E253/SUM(E253:F253)</f>
        <v>0.5673044317874857</v>
      </c>
      <c r="F254" s="14">
        <f>F253/SUM(E253:F253)</f>
        <v>0.4326955682125143</v>
      </c>
      <c r="G254" s="13">
        <f>G253/SUM(G253:H253)</f>
        <v>0.7280577627807409</v>
      </c>
      <c r="H254" s="14">
        <f>H253/SUM(G253:H253)</f>
        <v>0.2719422372192591</v>
      </c>
      <c r="I254" s="13">
        <f>I253/SUM(I253:J253)</f>
        <v>0.5986639260020555</v>
      </c>
      <c r="J254" s="14">
        <f>J253/SUM(I253:J253)</f>
        <v>0.4013360739979445</v>
      </c>
      <c r="K254" s="12">
        <f>K253/SUM(K253:L253)</f>
        <v>0.5421735254364018</v>
      </c>
      <c r="L254" s="12">
        <f>L253/SUM(K253:L253)</f>
        <v>0.4578264745635982</v>
      </c>
      <c r="M254" s="13">
        <f>M253/SUM(M253:N253)</f>
        <v>0.46348633738975625</v>
      </c>
      <c r="N254" s="14">
        <f>N253/SUM(M253:N253)</f>
        <v>0.5365136626102437</v>
      </c>
      <c r="O254" s="13">
        <f>O253/SUM(O253:P253)</f>
        <v>0.39046134806224647</v>
      </c>
      <c r="P254" s="14">
        <f>P253/SUM(O253:P253)</f>
        <v>0.6095386519377536</v>
      </c>
    </row>
    <row r="255" spans="1:16" ht="4.5" customHeight="1">
      <c r="A255" s="9"/>
      <c r="C255" s="3"/>
      <c r="D255" s="3"/>
      <c r="E255" s="6"/>
      <c r="F255" s="7"/>
      <c r="G255" s="6"/>
      <c r="H255" s="7"/>
      <c r="I255" s="6"/>
      <c r="J255" s="7"/>
      <c r="K255" s="3"/>
      <c r="L255" s="3"/>
      <c r="M255" s="6"/>
      <c r="N255" s="7"/>
      <c r="O255" s="6"/>
      <c r="P255" s="7"/>
    </row>
    <row r="256" spans="1:16" ht="9">
      <c r="A256" s="9" t="s">
        <v>111</v>
      </c>
      <c r="C256" s="3"/>
      <c r="D256" s="3"/>
      <c r="E256" s="6"/>
      <c r="F256" s="7"/>
      <c r="G256" s="6"/>
      <c r="H256" s="7"/>
      <c r="I256" s="6"/>
      <c r="J256" s="7"/>
      <c r="K256" s="3"/>
      <c r="L256" s="3"/>
      <c r="M256" s="6"/>
      <c r="N256" s="7"/>
      <c r="O256" s="6"/>
      <c r="P256" s="7"/>
    </row>
    <row r="257" spans="2:16" ht="9">
      <c r="B257" s="17" t="s">
        <v>99</v>
      </c>
      <c r="C257" s="3">
        <v>11037</v>
      </c>
      <c r="D257" s="3">
        <v>13655</v>
      </c>
      <c r="E257" s="6">
        <v>11969</v>
      </c>
      <c r="F257" s="7">
        <v>12961</v>
      </c>
      <c r="G257" s="6">
        <v>16851</v>
      </c>
      <c r="H257" s="7">
        <v>6320</v>
      </c>
      <c r="I257" s="6">
        <v>12778</v>
      </c>
      <c r="J257" s="7">
        <v>12072</v>
      </c>
      <c r="K257" s="3">
        <v>12216</v>
      </c>
      <c r="L257" s="3">
        <v>12290</v>
      </c>
      <c r="M257" s="6">
        <v>8102</v>
      </c>
      <c r="N257" s="7">
        <v>15480</v>
      </c>
      <c r="O257" s="6">
        <v>7200</v>
      </c>
      <c r="P257" s="7">
        <v>17377</v>
      </c>
    </row>
    <row r="258" spans="2:16" ht="9">
      <c r="B258" s="17" t="s">
        <v>108</v>
      </c>
      <c r="C258" s="3">
        <v>90117</v>
      </c>
      <c r="D258" s="3">
        <v>83704</v>
      </c>
      <c r="E258" s="6">
        <v>97973</v>
      </c>
      <c r="F258" s="7">
        <v>78158</v>
      </c>
      <c r="G258" s="6">
        <v>121156</v>
      </c>
      <c r="H258" s="7">
        <v>39320</v>
      </c>
      <c r="I258" s="6">
        <v>101248</v>
      </c>
      <c r="J258" s="7">
        <v>75456</v>
      </c>
      <c r="K258" s="3">
        <v>94243</v>
      </c>
      <c r="L258" s="3">
        <v>77422</v>
      </c>
      <c r="M258" s="6">
        <v>70656</v>
      </c>
      <c r="N258" s="7">
        <v>97001</v>
      </c>
      <c r="O258" s="6">
        <v>54978</v>
      </c>
      <c r="P258" s="7">
        <v>118430</v>
      </c>
    </row>
    <row r="259" spans="1:16" ht="9">
      <c r="A259" s="9" t="s">
        <v>29</v>
      </c>
      <c r="C259" s="3">
        <v>101154</v>
      </c>
      <c r="D259" s="3">
        <v>97359</v>
      </c>
      <c r="E259" s="6">
        <v>109942</v>
      </c>
      <c r="F259" s="7">
        <v>91119</v>
      </c>
      <c r="G259" s="6">
        <v>138007</v>
      </c>
      <c r="H259" s="7">
        <v>45640</v>
      </c>
      <c r="I259" s="6">
        <v>114026</v>
      </c>
      <c r="J259" s="7">
        <v>87528</v>
      </c>
      <c r="K259" s="3">
        <v>106459</v>
      </c>
      <c r="L259" s="3">
        <v>89712</v>
      </c>
      <c r="M259" s="6">
        <v>78758</v>
      </c>
      <c r="N259" s="7">
        <v>112481</v>
      </c>
      <c r="O259" s="6">
        <v>62178</v>
      </c>
      <c r="P259" s="7">
        <v>135807</v>
      </c>
    </row>
    <row r="260" spans="1:16" s="15" customFormat="1" ht="9">
      <c r="A260" s="11"/>
      <c r="B260" s="18" t="s">
        <v>115</v>
      </c>
      <c r="C260" s="12">
        <f>C259/SUM(C259:D259)</f>
        <v>0.5095585679527286</v>
      </c>
      <c r="D260" s="12">
        <f>D259/SUM(C259:D259)</f>
        <v>0.4904414320472715</v>
      </c>
      <c r="E260" s="13">
        <f>E259/SUM(E259:F259)</f>
        <v>0.5468091773143474</v>
      </c>
      <c r="F260" s="14">
        <f>F259/SUM(E259:F259)</f>
        <v>0.45319082268565264</v>
      </c>
      <c r="G260" s="13">
        <f>G259/SUM(G259:H259)</f>
        <v>0.751479741024901</v>
      </c>
      <c r="H260" s="14">
        <f>H259/SUM(G259:H259)</f>
        <v>0.24852025897509897</v>
      </c>
      <c r="I260" s="13">
        <f>I259/SUM(I259:J259)</f>
        <v>0.565734244916995</v>
      </c>
      <c r="J260" s="14">
        <f>J259/SUM(I259:J259)</f>
        <v>0.4342657550830051</v>
      </c>
      <c r="K260" s="12">
        <f>K259/SUM(K259:L259)</f>
        <v>0.5426846985538127</v>
      </c>
      <c r="L260" s="12">
        <f>L259/SUM(K259:L259)</f>
        <v>0.45731530144618726</v>
      </c>
      <c r="M260" s="13">
        <f>M259/SUM(M259:N259)</f>
        <v>0.41183022291478205</v>
      </c>
      <c r="N260" s="14">
        <f>N259/SUM(M259:N259)</f>
        <v>0.588169777085218</v>
      </c>
      <c r="O260" s="13">
        <f>O259/SUM(O259:P259)</f>
        <v>0.3140540950071975</v>
      </c>
      <c r="P260" s="14">
        <f>P259/SUM(O259:P259)</f>
        <v>0.6859459049928025</v>
      </c>
    </row>
    <row r="261" spans="1:16" ht="4.5" customHeight="1">
      <c r="A261" s="9"/>
      <c r="C261" s="3"/>
      <c r="D261" s="3"/>
      <c r="E261" s="6"/>
      <c r="F261" s="7"/>
      <c r="G261" s="6"/>
      <c r="H261" s="7"/>
      <c r="I261" s="6"/>
      <c r="J261" s="7"/>
      <c r="K261" s="3"/>
      <c r="L261" s="3"/>
      <c r="M261" s="6"/>
      <c r="N261" s="7"/>
      <c r="O261" s="6"/>
      <c r="P261" s="7"/>
    </row>
    <row r="262" spans="1:16" ht="9">
      <c r="A262" s="9" t="s">
        <v>112</v>
      </c>
      <c r="C262" s="3"/>
      <c r="D262" s="3"/>
      <c r="E262" s="6"/>
      <c r="F262" s="7"/>
      <c r="G262" s="6"/>
      <c r="H262" s="7"/>
      <c r="I262" s="6"/>
      <c r="J262" s="7"/>
      <c r="K262" s="3"/>
      <c r="L262" s="3"/>
      <c r="M262" s="6"/>
      <c r="N262" s="7"/>
      <c r="O262" s="6"/>
      <c r="P262" s="7"/>
    </row>
    <row r="263" spans="2:16" ht="9">
      <c r="B263" s="17" t="s">
        <v>108</v>
      </c>
      <c r="C263" s="3">
        <v>119955</v>
      </c>
      <c r="D263" s="3">
        <v>71885</v>
      </c>
      <c r="E263" s="6">
        <v>121063</v>
      </c>
      <c r="F263" s="7">
        <v>71965</v>
      </c>
      <c r="G263" s="6">
        <v>136071</v>
      </c>
      <c r="H263" s="7">
        <v>40631</v>
      </c>
      <c r="I263" s="6">
        <v>124142</v>
      </c>
      <c r="J263" s="7">
        <v>70152</v>
      </c>
      <c r="K263" s="3">
        <v>120413</v>
      </c>
      <c r="L263" s="3">
        <v>68269</v>
      </c>
      <c r="M263" s="6">
        <v>78685</v>
      </c>
      <c r="N263" s="7">
        <v>104128</v>
      </c>
      <c r="O263" s="6">
        <v>76651</v>
      </c>
      <c r="P263" s="7">
        <v>111639</v>
      </c>
    </row>
    <row r="264" spans="1:16" ht="9">
      <c r="A264" s="9" t="s">
        <v>29</v>
      </c>
      <c r="C264" s="3">
        <v>119955</v>
      </c>
      <c r="D264" s="3">
        <v>71885</v>
      </c>
      <c r="E264" s="6">
        <v>121063</v>
      </c>
      <c r="F264" s="7">
        <v>71965</v>
      </c>
      <c r="G264" s="6">
        <v>136071</v>
      </c>
      <c r="H264" s="7">
        <v>40631</v>
      </c>
      <c r="I264" s="6">
        <v>124142</v>
      </c>
      <c r="J264" s="7">
        <v>70152</v>
      </c>
      <c r="K264" s="3">
        <v>120413</v>
      </c>
      <c r="L264" s="3">
        <v>68269</v>
      </c>
      <c r="M264" s="6">
        <v>78685</v>
      </c>
      <c r="N264" s="7">
        <v>104128</v>
      </c>
      <c r="O264" s="6">
        <v>76651</v>
      </c>
      <c r="P264" s="7">
        <v>111639</v>
      </c>
    </row>
    <row r="265" spans="1:16" s="15" customFormat="1" ht="9">
      <c r="A265" s="11"/>
      <c r="B265" s="18" t="s">
        <v>115</v>
      </c>
      <c r="C265" s="12">
        <f>C264/SUM(C264:D264)</f>
        <v>0.6252866972477065</v>
      </c>
      <c r="D265" s="12">
        <f>D264/SUM(C264:D264)</f>
        <v>0.3747133027522936</v>
      </c>
      <c r="E265" s="13">
        <f>E264/SUM(E264:F264)</f>
        <v>0.6271784404335122</v>
      </c>
      <c r="F265" s="14">
        <f>F264/SUM(E264:F264)</f>
        <v>0.37282155956648777</v>
      </c>
      <c r="G265" s="13">
        <f>G264/SUM(G264:H264)</f>
        <v>0.7700591957080282</v>
      </c>
      <c r="H265" s="14">
        <f>H264/SUM(G264:H264)</f>
        <v>0.2299408042919718</v>
      </c>
      <c r="I265" s="13">
        <f>I264/SUM(I264:J264)</f>
        <v>0.6389389276045581</v>
      </c>
      <c r="J265" s="14">
        <f>J264/SUM(I264:J264)</f>
        <v>0.36106107239544194</v>
      </c>
      <c r="K265" s="12">
        <f>K264/SUM(K264:L264)</f>
        <v>0.6381795825780944</v>
      </c>
      <c r="L265" s="12">
        <f>L264/SUM(K264:L264)</f>
        <v>0.3618204174219056</v>
      </c>
      <c r="M265" s="13">
        <f>M264/SUM(M264:N264)</f>
        <v>0.43041249801709947</v>
      </c>
      <c r="N265" s="14">
        <f>N264/SUM(M264:N264)</f>
        <v>0.5695875019829005</v>
      </c>
      <c r="O265" s="13">
        <f>O264/SUM(O264:P264)</f>
        <v>0.4070901269318604</v>
      </c>
      <c r="P265" s="14">
        <f>P264/SUM(O264:P264)</f>
        <v>0.5929098730681396</v>
      </c>
    </row>
    <row r="266" spans="1:16" ht="4.5" customHeight="1">
      <c r="A266" s="9"/>
      <c r="C266" s="3"/>
      <c r="D266" s="3"/>
      <c r="E266" s="6"/>
      <c r="F266" s="7"/>
      <c r="G266" s="6"/>
      <c r="H266" s="7"/>
      <c r="I266" s="6"/>
      <c r="J266" s="7"/>
      <c r="K266" s="3"/>
      <c r="L266" s="3"/>
      <c r="M266" s="6"/>
      <c r="N266" s="7"/>
      <c r="O266" s="6"/>
      <c r="P266" s="7"/>
    </row>
    <row r="267" spans="1:16" ht="9">
      <c r="A267" s="9" t="s">
        <v>114</v>
      </c>
      <c r="C267" s="3"/>
      <c r="D267" s="3"/>
      <c r="E267" s="6"/>
      <c r="F267" s="7"/>
      <c r="G267" s="6"/>
      <c r="H267" s="7"/>
      <c r="I267" s="6"/>
      <c r="J267" s="7"/>
      <c r="K267" s="3"/>
      <c r="L267" s="3"/>
      <c r="M267" s="6"/>
      <c r="N267" s="7"/>
      <c r="O267" s="6"/>
      <c r="P267" s="7"/>
    </row>
    <row r="268" spans="2:16" ht="9">
      <c r="B268" s="17" t="s">
        <v>113</v>
      </c>
      <c r="C268" s="3">
        <v>12288</v>
      </c>
      <c r="D268" s="3">
        <v>8075</v>
      </c>
      <c r="E268" s="6">
        <v>12644</v>
      </c>
      <c r="F268" s="7">
        <v>7684</v>
      </c>
      <c r="G268" s="6">
        <v>12340</v>
      </c>
      <c r="H268" s="7">
        <v>7247</v>
      </c>
      <c r="I268" s="6">
        <v>12985</v>
      </c>
      <c r="J268" s="7">
        <v>7851</v>
      </c>
      <c r="K268" s="3">
        <v>10283</v>
      </c>
      <c r="L268" s="3">
        <v>10242</v>
      </c>
      <c r="M268" s="6">
        <v>8632</v>
      </c>
      <c r="N268" s="7">
        <v>11471</v>
      </c>
      <c r="O268" s="6">
        <v>9542</v>
      </c>
      <c r="P268" s="7">
        <v>11057</v>
      </c>
    </row>
    <row r="269" spans="2:16" ht="9">
      <c r="B269" s="17" t="s">
        <v>102</v>
      </c>
      <c r="C269" s="3">
        <v>14682</v>
      </c>
      <c r="D269" s="3">
        <v>6547</v>
      </c>
      <c r="E269" s="6">
        <v>14547</v>
      </c>
      <c r="F269" s="7">
        <v>6863</v>
      </c>
      <c r="G269" s="6">
        <v>14877</v>
      </c>
      <c r="H269" s="7">
        <v>5533</v>
      </c>
      <c r="I269" s="6">
        <v>14580</v>
      </c>
      <c r="J269" s="7">
        <v>6793</v>
      </c>
      <c r="K269" s="3">
        <v>13380</v>
      </c>
      <c r="L269" s="3">
        <v>7859</v>
      </c>
      <c r="M269" s="6">
        <v>10605</v>
      </c>
      <c r="N269" s="7">
        <v>10242</v>
      </c>
      <c r="O269" s="6">
        <v>10519</v>
      </c>
      <c r="P269" s="7">
        <v>10696</v>
      </c>
    </row>
    <row r="270" spans="2:16" ht="9">
      <c r="B270" s="17" t="s">
        <v>108</v>
      </c>
      <c r="C270" s="3">
        <v>48582</v>
      </c>
      <c r="D270" s="3">
        <v>26230</v>
      </c>
      <c r="E270" s="6">
        <v>49155</v>
      </c>
      <c r="F270" s="7">
        <v>26012</v>
      </c>
      <c r="G270" s="6">
        <v>50753</v>
      </c>
      <c r="H270" s="7">
        <v>18829</v>
      </c>
      <c r="I270" s="6">
        <v>52175</v>
      </c>
      <c r="J270" s="7">
        <v>23207</v>
      </c>
      <c r="K270" s="3">
        <v>47270</v>
      </c>
      <c r="L270" s="3">
        <v>26563</v>
      </c>
      <c r="M270" s="6">
        <v>33820</v>
      </c>
      <c r="N270" s="7">
        <v>38333</v>
      </c>
      <c r="O270" s="6">
        <v>32627</v>
      </c>
      <c r="P270" s="7">
        <v>41344</v>
      </c>
    </row>
    <row r="271" spans="1:16" ht="9">
      <c r="A271" s="9" t="s">
        <v>29</v>
      </c>
      <c r="C271" s="3">
        <v>75552</v>
      </c>
      <c r="D271" s="3">
        <v>40852</v>
      </c>
      <c r="E271" s="6">
        <v>76346</v>
      </c>
      <c r="F271" s="7">
        <v>40559</v>
      </c>
      <c r="G271" s="6">
        <v>77970</v>
      </c>
      <c r="H271" s="7">
        <v>31609</v>
      </c>
      <c r="I271" s="6">
        <v>79740</v>
      </c>
      <c r="J271" s="7">
        <v>37851</v>
      </c>
      <c r="K271" s="3">
        <v>70933</v>
      </c>
      <c r="L271" s="3">
        <v>44664</v>
      </c>
      <c r="M271" s="6">
        <v>53057</v>
      </c>
      <c r="N271" s="7">
        <v>60046</v>
      </c>
      <c r="O271" s="6">
        <v>52688</v>
      </c>
      <c r="P271" s="7">
        <v>63097</v>
      </c>
    </row>
    <row r="272" spans="1:16" s="15" customFormat="1" ht="9">
      <c r="A272" s="11"/>
      <c r="B272" s="18" t="s">
        <v>115</v>
      </c>
      <c r="C272" s="12">
        <f>C271/SUM(C271:D271)</f>
        <v>0.6490498608295248</v>
      </c>
      <c r="D272" s="12">
        <f>D271/SUM(C271:D271)</f>
        <v>0.35095013917047524</v>
      </c>
      <c r="E272" s="13">
        <f>E271/SUM(E271:F271)</f>
        <v>0.6530601770668492</v>
      </c>
      <c r="F272" s="14">
        <f>F271/SUM(E271:F271)</f>
        <v>0.34693982293315084</v>
      </c>
      <c r="G272" s="13">
        <f>G271/SUM(G271:H271)</f>
        <v>0.7115414449848967</v>
      </c>
      <c r="H272" s="14">
        <f>H271/SUM(G271:H271)</f>
        <v>0.28845855501510326</v>
      </c>
      <c r="I272" s="13">
        <f>I271/SUM(I271:J271)</f>
        <v>0.6781131209021098</v>
      </c>
      <c r="J272" s="14">
        <f>J271/SUM(I271:J271)</f>
        <v>0.32188687909789016</v>
      </c>
      <c r="K272" s="12">
        <f>K271/SUM(K271:L271)</f>
        <v>0.613623190913259</v>
      </c>
      <c r="L272" s="12">
        <f>L271/SUM(K271:L271)</f>
        <v>0.386376809086741</v>
      </c>
      <c r="M272" s="13">
        <f>M271/SUM(M271:N271)</f>
        <v>0.46910338364145954</v>
      </c>
      <c r="N272" s="14">
        <f>N271/SUM(M271:N271)</f>
        <v>0.5308966163585405</v>
      </c>
      <c r="O272" s="13">
        <f>O271/SUM(O271:P271)</f>
        <v>0.4550503087619294</v>
      </c>
      <c r="P272" s="14">
        <f>P271/SUM(O271:P271)</f>
        <v>0.5449496912380706</v>
      </c>
    </row>
    <row r="273" spans="1:16" ht="4.5" customHeight="1">
      <c r="A273" s="23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9">
      <c r="A274" s="23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</sheetData>
  <mergeCells count="14">
    <mergeCell ref="O1:P1"/>
    <mergeCell ref="O2:P2"/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" bottom="0.8" header="0.3" footer="0.3"/>
  <pageSetup firstPageNumber="134" useFirstPageNumber="1" horizontalDpi="600" verticalDpi="600" orientation="portrait" r:id="rId1"/>
  <headerFooter alignWithMargins="0">
    <oddHeader>&amp;C&amp;"Arial,Bold"&amp;11Supplement to the Statement of Vote
Counties by Senate Districts
for State Ballot Measures</oddHeader>
    <oddFooter>&amp;C&amp;"Arial,Bold"&amp;8&amp;P</oddFooter>
  </headerFooter>
  <colBreaks count="1" manualBreakCount="1">
    <brk id="10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2003-02-21T17:25:39Z</cp:lastPrinted>
  <dcterms:created xsi:type="dcterms:W3CDTF">2003-02-06T00:14:58Z</dcterms:created>
  <dcterms:modified xsi:type="dcterms:W3CDTF">2013-06-12T23:01:04Z</dcterms:modified>
  <cp:category/>
  <cp:version/>
  <cp:contentType/>
  <cp:contentStatus/>
</cp:coreProperties>
</file>