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 1" sheetId="1" r:id="rId1"/>
  </sheets>
  <definedNames>
    <definedName name="_xlnm.Print_Area" localSheetId="0">'Sheet 1'!$A$1:$N$277</definedName>
    <definedName name="_xlnm.Print_Titles" localSheetId="0">'Sheet 1'!$A:$B,'Sheet 1'!$1:$3</definedName>
  </definedNames>
  <calcPr fullCalcOnLoad="1"/>
</workbook>
</file>

<file path=xl/sharedStrings.xml><?xml version="1.0" encoding="utf-8"?>
<sst xmlns="http://schemas.openxmlformats.org/spreadsheetml/2006/main" count="254" uniqueCount="114">
  <si>
    <t>Clean Water/Air, Safe Parks, Coast Protection Act</t>
  </si>
  <si>
    <t>Voting Modernization Bond Act of 2002</t>
  </si>
  <si>
    <t>Transportation Funding: Sales and Use Tax Revenues</t>
  </si>
  <si>
    <t>Right to have vote counted</t>
  </si>
  <si>
    <t>Insurance Fraud</t>
  </si>
  <si>
    <t>Legislative Term Limits. Local Voter Petitions.</t>
  </si>
  <si>
    <t xml:space="preserve"> YES</t>
  </si>
  <si>
    <t>NO</t>
  </si>
  <si>
    <t>Alpine</t>
  </si>
  <si>
    <t>Amador</t>
  </si>
  <si>
    <t>Calaveras</t>
  </si>
  <si>
    <t>El Dorado</t>
  </si>
  <si>
    <t>Lassen</t>
  </si>
  <si>
    <t>Modoc</t>
  </si>
  <si>
    <t>Mono</t>
  </si>
  <si>
    <t>Nevada</t>
  </si>
  <si>
    <t>Placer</t>
  </si>
  <si>
    <t>Plumas</t>
  </si>
  <si>
    <t>Sacramento</t>
  </si>
  <si>
    <t>Sierra</t>
  </si>
  <si>
    <t>Senate District 1</t>
  </si>
  <si>
    <t>District Totals</t>
  </si>
  <si>
    <t>Humboldt</t>
  </si>
  <si>
    <t>Lake</t>
  </si>
  <si>
    <t>Mendocino</t>
  </si>
  <si>
    <t>Napa</t>
  </si>
  <si>
    <t>Solano</t>
  </si>
  <si>
    <t>Sonoma</t>
  </si>
  <si>
    <t>Senate District 2</t>
  </si>
  <si>
    <t>Marin</t>
  </si>
  <si>
    <t>San Francisco</t>
  </si>
  <si>
    <t>Senate District 3</t>
  </si>
  <si>
    <t>Butte</t>
  </si>
  <si>
    <t>Colusa</t>
  </si>
  <si>
    <t>Del Norte</t>
  </si>
  <si>
    <t>Glenn</t>
  </si>
  <si>
    <t>Shasta</t>
  </si>
  <si>
    <t>Siskiyou</t>
  </si>
  <si>
    <t>Sutter</t>
  </si>
  <si>
    <t>Tehama</t>
  </si>
  <si>
    <t>Trinity</t>
  </si>
  <si>
    <t>Yuba</t>
  </si>
  <si>
    <t>Senate District 4</t>
  </si>
  <si>
    <t>San Joaquin</t>
  </si>
  <si>
    <t>Yolo</t>
  </si>
  <si>
    <t>Senate District 5</t>
  </si>
  <si>
    <t>Senate District 6</t>
  </si>
  <si>
    <t>Contra Costa</t>
  </si>
  <si>
    <t>Senate District 7</t>
  </si>
  <si>
    <t>San Mateo</t>
  </si>
  <si>
    <t>Senate District 8</t>
  </si>
  <si>
    <t>Alameda</t>
  </si>
  <si>
    <t>Senate District 9</t>
  </si>
  <si>
    <t>Santa Clara</t>
  </si>
  <si>
    <t>Senate District 10</t>
  </si>
  <si>
    <t>Santa Cruz</t>
  </si>
  <si>
    <t>Senate District 11</t>
  </si>
  <si>
    <t>Madera</t>
  </si>
  <si>
    <t>Merced</t>
  </si>
  <si>
    <t>Monterey</t>
  </si>
  <si>
    <t>San Benito</t>
  </si>
  <si>
    <t>Stanislaus</t>
  </si>
  <si>
    <t>Senate District 12</t>
  </si>
  <si>
    <t>Senate District 13</t>
  </si>
  <si>
    <t>Fresno</t>
  </si>
  <si>
    <t>Mariposa</t>
  </si>
  <si>
    <t>Tuolumne</t>
  </si>
  <si>
    <t>Senate District 14</t>
  </si>
  <si>
    <t>San Luis Obispo</t>
  </si>
  <si>
    <t>Santa Barbara</t>
  </si>
  <si>
    <t>Senate District 15</t>
  </si>
  <si>
    <t>Kern</t>
  </si>
  <si>
    <t>Kings</t>
  </si>
  <si>
    <t>Tulare</t>
  </si>
  <si>
    <t>Senate District 16</t>
  </si>
  <si>
    <t>Los Angeles</t>
  </si>
  <si>
    <t>San Bernardino</t>
  </si>
  <si>
    <t>Ventura</t>
  </si>
  <si>
    <t>Senate District 17</t>
  </si>
  <si>
    <t>Inyo</t>
  </si>
  <si>
    <t>Senate District 18</t>
  </si>
  <si>
    <t>Senate District 19</t>
  </si>
  <si>
    <t>Senate District 20</t>
  </si>
  <si>
    <t>Senate District 21</t>
  </si>
  <si>
    <t>Senate District 22</t>
  </si>
  <si>
    <t>Senate District 23</t>
  </si>
  <si>
    <t>Senate District 24</t>
  </si>
  <si>
    <t>Senate District 25</t>
  </si>
  <si>
    <t>Senate District 26</t>
  </si>
  <si>
    <t>Senate District 27</t>
  </si>
  <si>
    <t>Senate District 28</t>
  </si>
  <si>
    <t>Orange</t>
  </si>
  <si>
    <t>Senate District 29</t>
  </si>
  <si>
    <t>Senate District 30</t>
  </si>
  <si>
    <t>Riverside</t>
  </si>
  <si>
    <t>Senate District 31</t>
  </si>
  <si>
    <t>Senate District 32</t>
  </si>
  <si>
    <t>Senate District 33</t>
  </si>
  <si>
    <t>Senate District 34</t>
  </si>
  <si>
    <t>Senate District 35</t>
  </si>
  <si>
    <t>San Diego</t>
  </si>
  <si>
    <t>Senate District 36</t>
  </si>
  <si>
    <t>Senate District 37</t>
  </si>
  <si>
    <t>Senate District 38</t>
  </si>
  <si>
    <t>Senate District 39</t>
  </si>
  <si>
    <t>Imperial</t>
  </si>
  <si>
    <t>Senate District 40</t>
  </si>
  <si>
    <t>Percent</t>
  </si>
  <si>
    <t>Proposition 40</t>
  </si>
  <si>
    <t>Proposition 41</t>
  </si>
  <si>
    <t>Proposition 43</t>
  </si>
  <si>
    <t>Proposition 42</t>
  </si>
  <si>
    <t>Proposition 44</t>
  </si>
  <si>
    <t>Proposition 45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</si>
</sst>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8.05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3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1" xfId="0" applyFont="1" applyBorder="1" applyAlignment="1">
      <alignment vertical="center"/>
    </xf>
    <xf numFmtId="3" fontId="3" fillId="0" borderId="0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 vertical="center" wrapText="1"/>
    </xf>
    <xf numFmtId="164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 wrapText="1"/>
      <protection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7"/>
  <sheetViews>
    <sheetView tabSelected="1" view="pageBreakPreview" zoomScaleSheetLayoutView="100" workbookViewId="0" topLeftCell="A159">
      <selection activeCell="V298" sqref="V298"/>
    </sheetView>
  </sheetViews>
  <sheetFormatPr defaultColWidth="9.140625" defaultRowHeight="12.75"/>
  <cols>
    <col min="1" max="1" width="2.7109375" style="1" customWidth="1"/>
    <col min="2" max="2" width="20.7109375" style="16" customWidth="1"/>
    <col min="3" max="4" width="7.7109375" style="1" customWidth="1"/>
    <col min="5" max="5" width="7.7109375" style="8" customWidth="1"/>
    <col min="6" max="6" width="7.7109375" style="1" customWidth="1"/>
    <col min="7" max="7" width="7.7109375" style="8" customWidth="1"/>
    <col min="8" max="8" width="7.7109375" style="1" customWidth="1"/>
    <col min="9" max="9" width="7.7109375" style="8" customWidth="1"/>
    <col min="10" max="12" width="7.7109375" style="1" customWidth="1"/>
    <col min="13" max="13" width="7.7109375" style="8" customWidth="1"/>
    <col min="14" max="16384" width="7.7109375" style="1" customWidth="1"/>
  </cols>
  <sheetData>
    <row r="1" spans="2:14" s="10" customFormat="1" ht="18" customHeight="1">
      <c r="B1" s="19"/>
      <c r="C1" s="23" t="s">
        <v>108</v>
      </c>
      <c r="D1" s="23"/>
      <c r="E1" s="23" t="s">
        <v>109</v>
      </c>
      <c r="F1" s="23"/>
      <c r="G1" s="23" t="s">
        <v>111</v>
      </c>
      <c r="H1" s="23"/>
      <c r="I1" s="23" t="s">
        <v>110</v>
      </c>
      <c r="J1" s="23"/>
      <c r="K1" s="23" t="s">
        <v>112</v>
      </c>
      <c r="L1" s="23"/>
      <c r="M1" s="23" t="s">
        <v>113</v>
      </c>
      <c r="N1" s="23"/>
    </row>
    <row r="2" spans="2:14" s="10" customFormat="1" ht="30.75" customHeight="1">
      <c r="B2" s="19"/>
      <c r="C2" s="24" t="s">
        <v>0</v>
      </c>
      <c r="D2" s="24"/>
      <c r="E2" s="24" t="s">
        <v>1</v>
      </c>
      <c r="F2" s="24"/>
      <c r="G2" s="24" t="s">
        <v>2</v>
      </c>
      <c r="H2" s="24"/>
      <c r="I2" s="24" t="s">
        <v>3</v>
      </c>
      <c r="J2" s="24"/>
      <c r="K2" s="24" t="s">
        <v>4</v>
      </c>
      <c r="L2" s="24"/>
      <c r="M2" s="24" t="s">
        <v>5</v>
      </c>
      <c r="N2" s="24"/>
    </row>
    <row r="3" spans="2:14" s="20" customFormat="1" ht="9">
      <c r="B3" s="21"/>
      <c r="C3" s="22" t="s">
        <v>6</v>
      </c>
      <c r="D3" s="22" t="s">
        <v>7</v>
      </c>
      <c r="E3" s="22" t="s">
        <v>6</v>
      </c>
      <c r="F3" s="22" t="s">
        <v>7</v>
      </c>
      <c r="G3" s="22" t="s">
        <v>6</v>
      </c>
      <c r="H3" s="22" t="s">
        <v>7</v>
      </c>
      <c r="I3" s="22" t="s">
        <v>6</v>
      </c>
      <c r="J3" s="22" t="s">
        <v>7</v>
      </c>
      <c r="K3" s="22" t="s">
        <v>6</v>
      </c>
      <c r="L3" s="22" t="s">
        <v>7</v>
      </c>
      <c r="M3" s="22" t="s">
        <v>6</v>
      </c>
      <c r="N3" s="22" t="s">
        <v>7</v>
      </c>
    </row>
    <row r="4" spans="1:14" ht="9">
      <c r="A4" s="10" t="s">
        <v>20</v>
      </c>
      <c r="C4" s="2"/>
      <c r="D4" s="2"/>
      <c r="E4" s="4"/>
      <c r="F4" s="5"/>
      <c r="G4" s="4"/>
      <c r="H4" s="5"/>
      <c r="I4" s="4"/>
      <c r="J4" s="5"/>
      <c r="K4" s="2"/>
      <c r="L4" s="2"/>
      <c r="M4" s="4"/>
      <c r="N4" s="5"/>
    </row>
    <row r="5" spans="2:14" ht="9">
      <c r="B5" s="17" t="s">
        <v>8</v>
      </c>
      <c r="C5" s="3">
        <v>281</v>
      </c>
      <c r="D5" s="3">
        <v>256</v>
      </c>
      <c r="E5" s="6">
        <v>233</v>
      </c>
      <c r="F5" s="7">
        <v>296</v>
      </c>
      <c r="G5" s="6">
        <v>344</v>
      </c>
      <c r="H5" s="7">
        <v>186</v>
      </c>
      <c r="I5" s="6">
        <v>382</v>
      </c>
      <c r="J5" s="7">
        <v>143</v>
      </c>
      <c r="K5" s="3">
        <v>423</v>
      </c>
      <c r="L5" s="3">
        <v>91</v>
      </c>
      <c r="M5" s="6">
        <v>198</v>
      </c>
      <c r="N5" s="7">
        <v>321</v>
      </c>
    </row>
    <row r="6" spans="2:14" ht="9">
      <c r="B6" s="17" t="s">
        <v>9</v>
      </c>
      <c r="C6" s="3">
        <v>3605</v>
      </c>
      <c r="D6" s="3">
        <v>5883</v>
      </c>
      <c r="E6" s="6">
        <v>3573</v>
      </c>
      <c r="F6" s="7">
        <v>5888</v>
      </c>
      <c r="G6" s="6">
        <v>6322</v>
      </c>
      <c r="H6" s="7">
        <v>3177</v>
      </c>
      <c r="I6" s="6">
        <v>6057</v>
      </c>
      <c r="J6" s="7">
        <v>3325</v>
      </c>
      <c r="K6" s="3">
        <v>7215</v>
      </c>
      <c r="L6" s="3">
        <v>2154</v>
      </c>
      <c r="M6" s="6">
        <v>2670</v>
      </c>
      <c r="N6" s="7">
        <v>6848</v>
      </c>
    </row>
    <row r="7" spans="2:14" ht="9">
      <c r="B7" s="17" t="s">
        <v>10</v>
      </c>
      <c r="C7" s="3">
        <v>4923</v>
      </c>
      <c r="D7" s="3">
        <v>7642</v>
      </c>
      <c r="E7" s="6">
        <v>4763</v>
      </c>
      <c r="F7" s="7">
        <v>7642</v>
      </c>
      <c r="G7" s="6">
        <v>8441</v>
      </c>
      <c r="H7" s="7">
        <v>4057</v>
      </c>
      <c r="I7" s="6">
        <v>7912</v>
      </c>
      <c r="J7" s="7">
        <v>4349</v>
      </c>
      <c r="K7" s="3">
        <v>9515</v>
      </c>
      <c r="L7" s="3">
        <v>2629</v>
      </c>
      <c r="M7" s="6">
        <v>4026</v>
      </c>
      <c r="N7" s="7">
        <v>8362</v>
      </c>
    </row>
    <row r="8" spans="2:14" ht="9">
      <c r="B8" s="17" t="s">
        <v>11</v>
      </c>
      <c r="C8" s="3">
        <v>16872</v>
      </c>
      <c r="D8" s="3">
        <v>24884</v>
      </c>
      <c r="E8" s="6">
        <v>16173</v>
      </c>
      <c r="F8" s="7">
        <v>25075</v>
      </c>
      <c r="G8" s="6">
        <v>29686</v>
      </c>
      <c r="H8" s="7">
        <v>12030</v>
      </c>
      <c r="I8" s="6">
        <v>26996</v>
      </c>
      <c r="J8" s="7">
        <v>15068</v>
      </c>
      <c r="K8" s="3">
        <v>33452</v>
      </c>
      <c r="L8" s="3">
        <v>8273</v>
      </c>
      <c r="M8" s="6">
        <v>13068</v>
      </c>
      <c r="N8" s="7">
        <v>29087</v>
      </c>
    </row>
    <row r="9" spans="2:14" ht="9">
      <c r="B9" s="17" t="s">
        <v>12</v>
      </c>
      <c r="C9" s="3">
        <v>2351</v>
      </c>
      <c r="D9" s="3">
        <v>5065</v>
      </c>
      <c r="E9" s="6">
        <v>2766</v>
      </c>
      <c r="F9" s="7">
        <v>4622</v>
      </c>
      <c r="G9" s="6">
        <v>4521</v>
      </c>
      <c r="H9" s="7">
        <v>2909</v>
      </c>
      <c r="I9" s="6">
        <v>5250</v>
      </c>
      <c r="J9" s="7">
        <v>2039</v>
      </c>
      <c r="K9" s="3">
        <v>5819</v>
      </c>
      <c r="L9" s="3">
        <v>1517</v>
      </c>
      <c r="M9" s="6">
        <v>2761</v>
      </c>
      <c r="N9" s="7">
        <v>4633</v>
      </c>
    </row>
    <row r="10" spans="2:14" ht="9">
      <c r="B10" s="17" t="s">
        <v>13</v>
      </c>
      <c r="C10" s="3">
        <v>735</v>
      </c>
      <c r="D10" s="3">
        <v>2416</v>
      </c>
      <c r="E10" s="6">
        <v>1028</v>
      </c>
      <c r="F10" s="7">
        <v>2085</v>
      </c>
      <c r="G10" s="6">
        <v>1838</v>
      </c>
      <c r="H10" s="7">
        <v>1280</v>
      </c>
      <c r="I10" s="6">
        <v>2014</v>
      </c>
      <c r="J10" s="7">
        <v>1111</v>
      </c>
      <c r="K10" s="3">
        <v>2328</v>
      </c>
      <c r="L10" s="3">
        <v>755</v>
      </c>
      <c r="M10" s="6">
        <v>997</v>
      </c>
      <c r="N10" s="7">
        <v>2124</v>
      </c>
    </row>
    <row r="11" spans="2:14" ht="9">
      <c r="B11" s="17" t="s">
        <v>14</v>
      </c>
      <c r="C11" s="3">
        <v>1048</v>
      </c>
      <c r="D11" s="3">
        <v>1336</v>
      </c>
      <c r="E11" s="6">
        <v>1034</v>
      </c>
      <c r="F11" s="7">
        <v>1330</v>
      </c>
      <c r="G11" s="6">
        <v>1515</v>
      </c>
      <c r="H11" s="7">
        <v>831</v>
      </c>
      <c r="I11" s="6">
        <v>1582</v>
      </c>
      <c r="J11" s="7">
        <v>763</v>
      </c>
      <c r="K11" s="3">
        <v>1834</v>
      </c>
      <c r="L11" s="3">
        <v>473</v>
      </c>
      <c r="M11" s="6">
        <v>855</v>
      </c>
      <c r="N11" s="7">
        <v>1486</v>
      </c>
    </row>
    <row r="12" spans="2:14" ht="9">
      <c r="B12" s="17" t="s">
        <v>15</v>
      </c>
      <c r="C12" s="3">
        <v>1728</v>
      </c>
      <c r="D12" s="3">
        <v>2025</v>
      </c>
      <c r="E12" s="6">
        <v>1561</v>
      </c>
      <c r="F12" s="7">
        <v>2151</v>
      </c>
      <c r="G12" s="6">
        <v>2532</v>
      </c>
      <c r="H12" s="7">
        <v>1198</v>
      </c>
      <c r="I12" s="6">
        <v>2435</v>
      </c>
      <c r="J12" s="7">
        <v>1253</v>
      </c>
      <c r="K12" s="3">
        <v>2851</v>
      </c>
      <c r="L12" s="3">
        <v>742</v>
      </c>
      <c r="M12" s="6">
        <v>1241</v>
      </c>
      <c r="N12" s="7">
        <v>2495</v>
      </c>
    </row>
    <row r="13" spans="2:14" ht="9">
      <c r="B13" s="17" t="s">
        <v>16</v>
      </c>
      <c r="C13" s="3">
        <v>18410</v>
      </c>
      <c r="D13" s="3">
        <v>25324</v>
      </c>
      <c r="E13" s="6">
        <v>17307</v>
      </c>
      <c r="F13" s="7">
        <v>26053</v>
      </c>
      <c r="G13" s="6">
        <v>31159</v>
      </c>
      <c r="H13" s="7">
        <v>12461</v>
      </c>
      <c r="I13" s="6">
        <v>27623</v>
      </c>
      <c r="J13" s="7">
        <v>15126</v>
      </c>
      <c r="K13" s="3">
        <v>35306</v>
      </c>
      <c r="L13" s="3">
        <v>7429</v>
      </c>
      <c r="M13" s="6">
        <v>12358</v>
      </c>
      <c r="N13" s="7">
        <v>31183</v>
      </c>
    </row>
    <row r="14" spans="2:14" ht="9">
      <c r="B14" s="17" t="s">
        <v>17</v>
      </c>
      <c r="C14" s="3">
        <v>2375</v>
      </c>
      <c r="D14" s="3">
        <v>4592</v>
      </c>
      <c r="E14" s="6">
        <v>2855</v>
      </c>
      <c r="F14" s="7">
        <v>4050</v>
      </c>
      <c r="G14" s="6">
        <v>4474</v>
      </c>
      <c r="H14" s="7">
        <v>2450</v>
      </c>
      <c r="I14" s="6">
        <v>4620</v>
      </c>
      <c r="J14" s="7">
        <v>2237</v>
      </c>
      <c r="K14" s="3">
        <v>5443</v>
      </c>
      <c r="L14" s="3">
        <v>1413</v>
      </c>
      <c r="M14" s="6">
        <v>2195</v>
      </c>
      <c r="N14" s="7">
        <v>4720</v>
      </c>
    </row>
    <row r="15" spans="2:14" ht="9">
      <c r="B15" s="17" t="s">
        <v>18</v>
      </c>
      <c r="C15" s="3">
        <v>38349</v>
      </c>
      <c r="D15" s="3">
        <v>42861</v>
      </c>
      <c r="E15" s="6">
        <v>34835</v>
      </c>
      <c r="F15" s="7">
        <v>46106</v>
      </c>
      <c r="G15" s="6">
        <v>57509</v>
      </c>
      <c r="H15" s="7">
        <v>24118</v>
      </c>
      <c r="I15" s="6">
        <v>50329</v>
      </c>
      <c r="J15" s="7">
        <v>28851</v>
      </c>
      <c r="K15" s="3">
        <v>65296</v>
      </c>
      <c r="L15" s="3">
        <v>13388</v>
      </c>
      <c r="M15" s="6">
        <v>25694</v>
      </c>
      <c r="N15" s="7">
        <v>55016</v>
      </c>
    </row>
    <row r="16" spans="2:14" ht="9">
      <c r="B16" s="17" t="s">
        <v>19</v>
      </c>
      <c r="C16" s="3">
        <v>473</v>
      </c>
      <c r="D16" s="3">
        <v>973</v>
      </c>
      <c r="E16" s="6">
        <v>478</v>
      </c>
      <c r="F16" s="7">
        <v>950</v>
      </c>
      <c r="G16" s="6">
        <v>904</v>
      </c>
      <c r="H16" s="7">
        <v>529</v>
      </c>
      <c r="I16" s="6">
        <v>876</v>
      </c>
      <c r="J16" s="7">
        <v>519</v>
      </c>
      <c r="K16" s="3">
        <v>1011</v>
      </c>
      <c r="L16" s="3">
        <v>365</v>
      </c>
      <c r="M16" s="6">
        <v>455</v>
      </c>
      <c r="N16" s="7">
        <v>945</v>
      </c>
    </row>
    <row r="17" spans="1:14" ht="9">
      <c r="A17" s="9" t="s">
        <v>21</v>
      </c>
      <c r="C17" s="3">
        <v>91150</v>
      </c>
      <c r="D17" s="3">
        <v>123257</v>
      </c>
      <c r="E17" s="6">
        <v>86606</v>
      </c>
      <c r="F17" s="7">
        <v>126248</v>
      </c>
      <c r="G17" s="6">
        <v>149245</v>
      </c>
      <c r="H17" s="7">
        <v>65226</v>
      </c>
      <c r="I17" s="6">
        <v>136076</v>
      </c>
      <c r="J17" s="7">
        <v>74784</v>
      </c>
      <c r="K17" s="3">
        <v>170493</v>
      </c>
      <c r="L17" s="3">
        <v>39229</v>
      </c>
      <c r="M17" s="6">
        <v>66518</v>
      </c>
      <c r="N17" s="7">
        <v>147220</v>
      </c>
    </row>
    <row r="18" spans="1:14" s="15" customFormat="1" ht="9">
      <c r="A18" s="11"/>
      <c r="B18" s="18" t="s">
        <v>107</v>
      </c>
      <c r="C18" s="12">
        <f>C17/SUM(C17:D17)</f>
        <v>0.4251260453250127</v>
      </c>
      <c r="D18" s="12">
        <f>D17/SUM(C17:D17)</f>
        <v>0.5748739546749873</v>
      </c>
      <c r="E18" s="13">
        <f>E17/SUM(E17:F17)</f>
        <v>0.4068798331250528</v>
      </c>
      <c r="F18" s="14">
        <f>F17/SUM(E17:F17)</f>
        <v>0.5931201668749472</v>
      </c>
      <c r="G18" s="13">
        <f>G17/SUM(G17:H17)</f>
        <v>0.6958749667787253</v>
      </c>
      <c r="H18" s="14">
        <f>H17/SUM(G17:H17)</f>
        <v>0.30412503322127465</v>
      </c>
      <c r="I18" s="13">
        <f>I17/SUM(I17:J17)</f>
        <v>0.6453381390496064</v>
      </c>
      <c r="J18" s="14">
        <f>J17/SUM(I17:J17)</f>
        <v>0.35466186095039365</v>
      </c>
      <c r="K18" s="12">
        <f>K17/SUM(K17:L17)</f>
        <v>0.8129476163683352</v>
      </c>
      <c r="L18" s="12">
        <f>L17/SUM(K17:L17)</f>
        <v>0.18705238363166476</v>
      </c>
      <c r="M18" s="13">
        <f>M17/SUM(M17:N17)</f>
        <v>0.31121279323283646</v>
      </c>
      <c r="N18" s="14">
        <f>N17/SUM(M17:N17)</f>
        <v>0.6887872067671635</v>
      </c>
    </row>
    <row r="19" spans="1:14" ht="4.5" customHeight="1">
      <c r="A19" s="9"/>
      <c r="C19" s="3"/>
      <c r="D19" s="3"/>
      <c r="E19" s="6"/>
      <c r="F19" s="7"/>
      <c r="G19" s="6"/>
      <c r="H19" s="7"/>
      <c r="I19" s="6"/>
      <c r="J19" s="7"/>
      <c r="K19" s="3"/>
      <c r="L19" s="3"/>
      <c r="M19" s="6"/>
      <c r="N19" s="7"/>
    </row>
    <row r="20" spans="1:14" ht="9">
      <c r="A20" s="9" t="s">
        <v>28</v>
      </c>
      <c r="C20" s="3"/>
      <c r="D20" s="3"/>
      <c r="E20" s="6"/>
      <c r="F20" s="7"/>
      <c r="G20" s="6"/>
      <c r="H20" s="7"/>
      <c r="I20" s="6"/>
      <c r="J20" s="7"/>
      <c r="K20" s="3"/>
      <c r="L20" s="3"/>
      <c r="M20" s="6"/>
      <c r="N20" s="7"/>
    </row>
    <row r="21" spans="2:14" ht="9">
      <c r="B21" s="17" t="s">
        <v>22</v>
      </c>
      <c r="C21" s="3">
        <v>15093</v>
      </c>
      <c r="D21" s="3">
        <v>16576</v>
      </c>
      <c r="E21" s="6">
        <v>14875</v>
      </c>
      <c r="F21" s="7">
        <v>16216</v>
      </c>
      <c r="G21" s="6">
        <v>19921</v>
      </c>
      <c r="H21" s="7">
        <v>11112</v>
      </c>
      <c r="I21" s="6">
        <v>23157</v>
      </c>
      <c r="J21" s="7">
        <v>7523</v>
      </c>
      <c r="K21" s="3">
        <v>22916</v>
      </c>
      <c r="L21" s="3">
        <v>7045</v>
      </c>
      <c r="M21" s="6">
        <v>14011</v>
      </c>
      <c r="N21" s="7">
        <v>16821</v>
      </c>
    </row>
    <row r="22" spans="2:14" ht="9">
      <c r="B22" s="17" t="s">
        <v>23</v>
      </c>
      <c r="C22" s="3">
        <v>5372</v>
      </c>
      <c r="D22" s="3">
        <v>5881</v>
      </c>
      <c r="E22" s="6">
        <v>4988</v>
      </c>
      <c r="F22" s="7">
        <v>6102</v>
      </c>
      <c r="G22" s="6">
        <v>8137</v>
      </c>
      <c r="H22" s="7">
        <v>3324</v>
      </c>
      <c r="I22" s="6">
        <v>8380</v>
      </c>
      <c r="J22" s="7">
        <v>2960</v>
      </c>
      <c r="K22" s="3">
        <v>8680</v>
      </c>
      <c r="L22" s="3">
        <v>2548</v>
      </c>
      <c r="M22" s="6">
        <v>4303</v>
      </c>
      <c r="N22" s="7">
        <v>7121</v>
      </c>
    </row>
    <row r="23" spans="2:14" ht="9">
      <c r="B23" s="17" t="s">
        <v>24</v>
      </c>
      <c r="C23" s="3">
        <v>8709</v>
      </c>
      <c r="D23" s="3">
        <v>7298</v>
      </c>
      <c r="E23" s="6">
        <v>9232</v>
      </c>
      <c r="F23" s="7">
        <v>9841</v>
      </c>
      <c r="G23" s="6">
        <v>11699</v>
      </c>
      <c r="H23" s="7">
        <v>7371</v>
      </c>
      <c r="I23" s="6">
        <v>13148</v>
      </c>
      <c r="J23" s="7">
        <v>4952</v>
      </c>
      <c r="K23" s="3">
        <v>13965</v>
      </c>
      <c r="L23" s="3">
        <v>4710</v>
      </c>
      <c r="M23" s="6">
        <v>8215</v>
      </c>
      <c r="N23" s="7">
        <v>11042</v>
      </c>
    </row>
    <row r="24" spans="2:14" ht="9">
      <c r="B24" s="17" t="s">
        <v>25</v>
      </c>
      <c r="C24" s="3">
        <v>15315</v>
      </c>
      <c r="D24" s="3">
        <v>11144</v>
      </c>
      <c r="E24" s="6">
        <v>14062</v>
      </c>
      <c r="F24" s="7">
        <v>11884</v>
      </c>
      <c r="G24" s="6">
        <v>18540</v>
      </c>
      <c r="H24" s="7">
        <v>7705</v>
      </c>
      <c r="I24" s="6">
        <v>19176</v>
      </c>
      <c r="J24" s="7">
        <v>6376</v>
      </c>
      <c r="K24" s="3">
        <v>20311</v>
      </c>
      <c r="L24" s="3">
        <v>4769</v>
      </c>
      <c r="M24" s="6">
        <v>9728</v>
      </c>
      <c r="N24" s="7">
        <v>15735</v>
      </c>
    </row>
    <row r="25" spans="2:14" ht="9">
      <c r="B25" s="17" t="s">
        <v>26</v>
      </c>
      <c r="C25" s="3">
        <v>13623</v>
      </c>
      <c r="D25" s="3">
        <v>9821</v>
      </c>
      <c r="E25" s="6">
        <v>12472</v>
      </c>
      <c r="F25" s="7">
        <v>10391</v>
      </c>
      <c r="G25" s="6">
        <v>15678</v>
      </c>
      <c r="H25" s="7">
        <v>7284</v>
      </c>
      <c r="I25" s="6">
        <v>16006</v>
      </c>
      <c r="J25" s="7">
        <v>5546</v>
      </c>
      <c r="K25" s="3">
        <v>17809</v>
      </c>
      <c r="L25" s="3">
        <v>4544</v>
      </c>
      <c r="M25" s="6">
        <v>9559</v>
      </c>
      <c r="N25" s="7">
        <v>13665</v>
      </c>
    </row>
    <row r="26" spans="2:14" ht="9">
      <c r="B26" s="17" t="s">
        <v>27</v>
      </c>
      <c r="C26" s="3">
        <v>44592</v>
      </c>
      <c r="D26" s="3">
        <v>27192</v>
      </c>
      <c r="E26" s="6">
        <v>39763</v>
      </c>
      <c r="F26" s="7">
        <v>30742</v>
      </c>
      <c r="G26" s="6">
        <v>52107</v>
      </c>
      <c r="H26" s="7">
        <v>22065</v>
      </c>
      <c r="I26" s="6">
        <v>56801</v>
      </c>
      <c r="J26" s="7">
        <v>16152</v>
      </c>
      <c r="K26" s="3">
        <v>57232</v>
      </c>
      <c r="L26" s="3">
        <v>13746</v>
      </c>
      <c r="M26" s="6">
        <v>34410</v>
      </c>
      <c r="N26" s="7">
        <v>38983</v>
      </c>
    </row>
    <row r="27" spans="1:14" ht="9">
      <c r="A27" s="9" t="s">
        <v>21</v>
      </c>
      <c r="C27" s="3">
        <v>102704</v>
      </c>
      <c r="D27" s="3">
        <v>77912</v>
      </c>
      <c r="E27" s="6">
        <v>95392</v>
      </c>
      <c r="F27" s="7">
        <v>85176</v>
      </c>
      <c r="G27" s="6">
        <v>126082</v>
      </c>
      <c r="H27" s="7">
        <v>58861</v>
      </c>
      <c r="I27" s="6">
        <v>136668</v>
      </c>
      <c r="J27" s="7">
        <v>43509</v>
      </c>
      <c r="K27" s="3">
        <v>140913</v>
      </c>
      <c r="L27" s="3">
        <v>37362</v>
      </c>
      <c r="M27" s="6">
        <v>80226</v>
      </c>
      <c r="N27" s="7">
        <v>103367</v>
      </c>
    </row>
    <row r="28" spans="1:14" s="15" customFormat="1" ht="9">
      <c r="A28" s="11"/>
      <c r="B28" s="18" t="s">
        <v>107</v>
      </c>
      <c r="C28" s="12">
        <f>C27/SUM(C27:D27)</f>
        <v>0.5686317934180803</v>
      </c>
      <c r="D28" s="12">
        <f>D27/SUM(C27:D27)</f>
        <v>0.43136820658191966</v>
      </c>
      <c r="E28" s="13">
        <f>E27/SUM(E27:F27)</f>
        <v>0.5282885118071862</v>
      </c>
      <c r="F28" s="14">
        <f>F27/SUM(E27:F27)</f>
        <v>0.4717114881928138</v>
      </c>
      <c r="G28" s="13">
        <f>G27/SUM(G27:H27)</f>
        <v>0.6817343722119789</v>
      </c>
      <c r="H28" s="14">
        <f>H27/SUM(G27:H27)</f>
        <v>0.3182656277880212</v>
      </c>
      <c r="I28" s="13">
        <f>I27/SUM(I27:J27)</f>
        <v>0.7585207878919062</v>
      </c>
      <c r="J28" s="14">
        <f>J27/SUM(I27:J27)</f>
        <v>0.2414792121080937</v>
      </c>
      <c r="K28" s="12">
        <f>K27/SUM(K27:L27)</f>
        <v>0.7904249053428691</v>
      </c>
      <c r="L28" s="12">
        <f>L27/SUM(K27:L27)</f>
        <v>0.20957509465713084</v>
      </c>
      <c r="M28" s="13">
        <f>M27/SUM(M27:N27)</f>
        <v>0.43697744467381655</v>
      </c>
      <c r="N28" s="14">
        <f>N27/SUM(M27:N27)</f>
        <v>0.5630225553261835</v>
      </c>
    </row>
    <row r="29" spans="1:14" ht="4.5" customHeight="1">
      <c r="A29" s="9"/>
      <c r="C29" s="3"/>
      <c r="D29" s="3"/>
      <c r="E29" s="6"/>
      <c r="F29" s="7"/>
      <c r="G29" s="6"/>
      <c r="H29" s="7"/>
      <c r="I29" s="6"/>
      <c r="J29" s="7"/>
      <c r="K29" s="3"/>
      <c r="L29" s="3"/>
      <c r="M29" s="6"/>
      <c r="N29" s="7"/>
    </row>
    <row r="30" spans="1:14" ht="9">
      <c r="A30" s="9" t="s">
        <v>31</v>
      </c>
      <c r="C30" s="3"/>
      <c r="D30" s="3"/>
      <c r="E30" s="6"/>
      <c r="F30" s="7"/>
      <c r="G30" s="6"/>
      <c r="H30" s="7"/>
      <c r="I30" s="6"/>
      <c r="J30" s="7"/>
      <c r="K30" s="3"/>
      <c r="L30" s="3"/>
      <c r="M30" s="6"/>
      <c r="N30" s="7"/>
    </row>
    <row r="31" spans="2:14" ht="9">
      <c r="B31" s="17" t="s">
        <v>29</v>
      </c>
      <c r="C31" s="3">
        <v>42222</v>
      </c>
      <c r="D31" s="3">
        <v>19960</v>
      </c>
      <c r="E31" s="6">
        <v>38257</v>
      </c>
      <c r="F31" s="7">
        <v>22778</v>
      </c>
      <c r="G31" s="6">
        <v>39444</v>
      </c>
      <c r="H31" s="7">
        <v>21669</v>
      </c>
      <c r="I31" s="6">
        <v>47142</v>
      </c>
      <c r="J31" s="7">
        <v>12443</v>
      </c>
      <c r="K31" s="3">
        <v>48981</v>
      </c>
      <c r="L31" s="3">
        <v>10094</v>
      </c>
      <c r="M31" s="6">
        <v>27219</v>
      </c>
      <c r="N31" s="7">
        <v>33706</v>
      </c>
    </row>
    <row r="32" spans="2:14" ht="9">
      <c r="B32" s="17" t="s">
        <v>30</v>
      </c>
      <c r="C32" s="3">
        <v>63605</v>
      </c>
      <c r="D32" s="3">
        <v>13801</v>
      </c>
      <c r="E32" s="6">
        <v>58561</v>
      </c>
      <c r="F32" s="7">
        <v>17265</v>
      </c>
      <c r="G32" s="6">
        <v>43077</v>
      </c>
      <c r="H32" s="7">
        <v>31700</v>
      </c>
      <c r="I32" s="6">
        <v>63300</v>
      </c>
      <c r="J32" s="7">
        <v>10821</v>
      </c>
      <c r="K32" s="3">
        <v>63523</v>
      </c>
      <c r="L32" s="3">
        <v>9061</v>
      </c>
      <c r="M32" s="6">
        <v>41945</v>
      </c>
      <c r="N32" s="7">
        <v>32342</v>
      </c>
    </row>
    <row r="33" spans="2:14" ht="9">
      <c r="B33" s="17" t="s">
        <v>27</v>
      </c>
      <c r="C33" s="3">
        <v>23291</v>
      </c>
      <c r="D33" s="3">
        <v>15933</v>
      </c>
      <c r="E33" s="6">
        <v>21095</v>
      </c>
      <c r="F33" s="7">
        <v>17542</v>
      </c>
      <c r="G33" s="6">
        <v>28140</v>
      </c>
      <c r="H33" s="7">
        <v>11786</v>
      </c>
      <c r="I33" s="6">
        <v>30211</v>
      </c>
      <c r="J33" s="7">
        <v>8980</v>
      </c>
      <c r="K33" s="3">
        <v>30785</v>
      </c>
      <c r="L33" s="3">
        <v>7522</v>
      </c>
      <c r="M33" s="6">
        <v>17839</v>
      </c>
      <c r="N33" s="7">
        <v>21704</v>
      </c>
    </row>
    <row r="34" spans="1:14" ht="9">
      <c r="A34" s="9" t="s">
        <v>21</v>
      </c>
      <c r="C34" s="3">
        <v>129118</v>
      </c>
      <c r="D34" s="3">
        <v>49694</v>
      </c>
      <c r="E34" s="6">
        <v>117913</v>
      </c>
      <c r="F34" s="7">
        <v>57585</v>
      </c>
      <c r="G34" s="6">
        <v>110661</v>
      </c>
      <c r="H34" s="7">
        <v>65155</v>
      </c>
      <c r="I34" s="6">
        <v>140653</v>
      </c>
      <c r="J34" s="7">
        <v>32244</v>
      </c>
      <c r="K34" s="3">
        <v>143289</v>
      </c>
      <c r="L34" s="3">
        <v>26677</v>
      </c>
      <c r="M34" s="6">
        <v>87003</v>
      </c>
      <c r="N34" s="7">
        <v>87752</v>
      </c>
    </row>
    <row r="35" spans="1:14" s="15" customFormat="1" ht="9">
      <c r="A35" s="11"/>
      <c r="B35" s="18" t="s">
        <v>107</v>
      </c>
      <c r="C35" s="12">
        <f>C34/SUM(C34:D34)</f>
        <v>0.7220880030423014</v>
      </c>
      <c r="D35" s="12">
        <f>D34/SUM(C34:D34)</f>
        <v>0.2779119969576986</v>
      </c>
      <c r="E35" s="13">
        <f>E34/SUM(E34:F34)</f>
        <v>0.6718766025823656</v>
      </c>
      <c r="F35" s="14">
        <f>F34/SUM(E34:F34)</f>
        <v>0.3281233974176344</v>
      </c>
      <c r="G35" s="13">
        <f>G34/SUM(G34:H34)</f>
        <v>0.6294137052372936</v>
      </c>
      <c r="H35" s="14">
        <f>H34/SUM(G34:H34)</f>
        <v>0.3705862947627065</v>
      </c>
      <c r="I35" s="13">
        <f>I34/SUM(I34:J34)</f>
        <v>0.8135074639814456</v>
      </c>
      <c r="J35" s="14">
        <f>J34/SUM(I34:J34)</f>
        <v>0.1864925360185544</v>
      </c>
      <c r="K35" s="12">
        <f>K34/SUM(K34:L34)</f>
        <v>0.8430450796041561</v>
      </c>
      <c r="L35" s="12">
        <f>L34/SUM(K34:L34)</f>
        <v>0.15695492039584388</v>
      </c>
      <c r="M35" s="13">
        <f>M34/SUM(M34:N34)</f>
        <v>0.4978569997997196</v>
      </c>
      <c r="N35" s="14">
        <f>N34/SUM(M34:N34)</f>
        <v>0.5021430002002804</v>
      </c>
    </row>
    <row r="36" spans="1:14" ht="4.5" customHeight="1">
      <c r="A36" s="9"/>
      <c r="C36" s="3"/>
      <c r="D36" s="3"/>
      <c r="E36" s="6"/>
      <c r="F36" s="7"/>
      <c r="G36" s="6"/>
      <c r="H36" s="7"/>
      <c r="I36" s="6"/>
      <c r="J36" s="7"/>
      <c r="K36" s="3"/>
      <c r="L36" s="3"/>
      <c r="M36" s="6"/>
      <c r="N36" s="7"/>
    </row>
    <row r="37" spans="1:14" ht="9">
      <c r="A37" s="9" t="s">
        <v>42</v>
      </c>
      <c r="C37" s="3"/>
      <c r="D37" s="3"/>
      <c r="E37" s="6"/>
      <c r="F37" s="7"/>
      <c r="G37" s="6"/>
      <c r="H37" s="7"/>
      <c r="I37" s="6"/>
      <c r="J37" s="7"/>
      <c r="K37" s="3"/>
      <c r="L37" s="3"/>
      <c r="M37" s="6"/>
      <c r="N37" s="7"/>
    </row>
    <row r="38" spans="2:14" ht="9">
      <c r="B38" s="17" t="s">
        <v>32</v>
      </c>
      <c r="C38" s="3">
        <v>21833</v>
      </c>
      <c r="D38" s="3">
        <v>25178</v>
      </c>
      <c r="E38" s="6">
        <v>24682</v>
      </c>
      <c r="F38" s="7">
        <v>24582</v>
      </c>
      <c r="G38" s="6">
        <v>33720</v>
      </c>
      <c r="H38" s="7">
        <v>15433</v>
      </c>
      <c r="I38" s="6">
        <v>36395</v>
      </c>
      <c r="J38" s="7">
        <v>12224</v>
      </c>
      <c r="K38" s="3">
        <v>37624</v>
      </c>
      <c r="L38" s="3">
        <v>10129</v>
      </c>
      <c r="M38" s="6">
        <v>16543</v>
      </c>
      <c r="N38" s="7">
        <v>32700</v>
      </c>
    </row>
    <row r="39" spans="2:14" ht="9">
      <c r="B39" s="17" t="s">
        <v>33</v>
      </c>
      <c r="C39" s="3">
        <v>1322</v>
      </c>
      <c r="D39" s="3">
        <v>2931</v>
      </c>
      <c r="E39" s="6">
        <v>1518</v>
      </c>
      <c r="F39" s="7">
        <v>2679</v>
      </c>
      <c r="G39" s="6">
        <v>2562</v>
      </c>
      <c r="H39" s="7">
        <v>1551</v>
      </c>
      <c r="I39" s="6">
        <v>2465</v>
      </c>
      <c r="J39" s="7">
        <v>1594</v>
      </c>
      <c r="K39" s="3">
        <v>2768</v>
      </c>
      <c r="L39" s="3">
        <v>1212</v>
      </c>
      <c r="M39" s="6">
        <v>1315</v>
      </c>
      <c r="N39" s="7">
        <v>2924</v>
      </c>
    </row>
    <row r="40" spans="2:14" ht="9">
      <c r="B40" s="17" t="s">
        <v>34</v>
      </c>
      <c r="C40" s="3">
        <v>1903</v>
      </c>
      <c r="D40" s="3">
        <v>3625</v>
      </c>
      <c r="E40" s="6">
        <v>2052</v>
      </c>
      <c r="F40" s="7">
        <v>3419</v>
      </c>
      <c r="G40" s="6">
        <v>3239</v>
      </c>
      <c r="H40" s="7">
        <v>2244</v>
      </c>
      <c r="I40" s="6">
        <v>3745</v>
      </c>
      <c r="J40" s="7">
        <v>1662</v>
      </c>
      <c r="K40" s="3">
        <v>4180</v>
      </c>
      <c r="L40" s="3">
        <v>1174</v>
      </c>
      <c r="M40" s="6">
        <v>2069</v>
      </c>
      <c r="N40" s="7">
        <v>3358</v>
      </c>
    </row>
    <row r="41" spans="2:14" ht="9">
      <c r="B41" s="17" t="s">
        <v>35</v>
      </c>
      <c r="C41" s="3">
        <v>1155</v>
      </c>
      <c r="D41" s="3">
        <v>3706</v>
      </c>
      <c r="E41" s="6">
        <v>1579</v>
      </c>
      <c r="F41" s="7">
        <v>3225</v>
      </c>
      <c r="G41" s="6">
        <v>3159</v>
      </c>
      <c r="H41" s="7">
        <v>1671</v>
      </c>
      <c r="I41" s="6">
        <v>3075</v>
      </c>
      <c r="J41" s="7">
        <v>1965</v>
      </c>
      <c r="K41" s="3">
        <v>3739</v>
      </c>
      <c r="L41" s="3">
        <v>1231</v>
      </c>
      <c r="M41" s="6">
        <v>1285</v>
      </c>
      <c r="N41" s="7">
        <v>3766</v>
      </c>
    </row>
    <row r="42" spans="2:14" ht="9">
      <c r="B42" s="17" t="s">
        <v>15</v>
      </c>
      <c r="C42" s="3">
        <v>11156</v>
      </c>
      <c r="D42" s="3">
        <v>15282</v>
      </c>
      <c r="E42" s="6">
        <v>10638</v>
      </c>
      <c r="F42" s="7">
        <v>15178</v>
      </c>
      <c r="G42" s="6">
        <v>18345</v>
      </c>
      <c r="H42" s="7">
        <v>7585</v>
      </c>
      <c r="I42" s="6">
        <v>16521</v>
      </c>
      <c r="J42" s="7">
        <v>9144</v>
      </c>
      <c r="K42" s="3">
        <v>19689</v>
      </c>
      <c r="L42" s="3">
        <v>5290</v>
      </c>
      <c r="M42" s="6">
        <v>7943</v>
      </c>
      <c r="N42" s="7">
        <v>18062</v>
      </c>
    </row>
    <row r="43" spans="2:14" ht="9">
      <c r="B43" s="17" t="s">
        <v>16</v>
      </c>
      <c r="C43" s="3">
        <v>10036</v>
      </c>
      <c r="D43" s="3">
        <v>14648</v>
      </c>
      <c r="E43" s="6">
        <v>9635</v>
      </c>
      <c r="F43" s="7">
        <v>14830</v>
      </c>
      <c r="G43" s="6">
        <v>17756</v>
      </c>
      <c r="H43" s="7">
        <v>6940</v>
      </c>
      <c r="I43" s="6">
        <v>15682</v>
      </c>
      <c r="J43" s="7">
        <v>8491</v>
      </c>
      <c r="K43" s="3">
        <v>19972</v>
      </c>
      <c r="L43" s="3">
        <v>4224</v>
      </c>
      <c r="M43" s="6">
        <v>6981</v>
      </c>
      <c r="N43" s="7">
        <v>17628</v>
      </c>
    </row>
    <row r="44" spans="2:14" ht="9">
      <c r="B44" s="17" t="s">
        <v>36</v>
      </c>
      <c r="C44" s="3">
        <v>11588</v>
      </c>
      <c r="D44" s="3">
        <v>25445</v>
      </c>
      <c r="E44" s="6">
        <v>12911</v>
      </c>
      <c r="F44" s="7">
        <v>23512</v>
      </c>
      <c r="G44" s="6">
        <v>22990</v>
      </c>
      <c r="H44" s="7">
        <v>13110</v>
      </c>
      <c r="I44" s="6">
        <v>21813</v>
      </c>
      <c r="J44" s="7">
        <v>12942</v>
      </c>
      <c r="K44" s="3">
        <v>27473</v>
      </c>
      <c r="L44" s="3">
        <v>8684</v>
      </c>
      <c r="M44" s="6">
        <v>9938</v>
      </c>
      <c r="N44" s="7">
        <v>26535</v>
      </c>
    </row>
    <row r="45" spans="2:14" ht="9">
      <c r="B45" s="17" t="s">
        <v>37</v>
      </c>
      <c r="C45" s="3">
        <v>3285</v>
      </c>
      <c r="D45" s="3">
        <v>9035</v>
      </c>
      <c r="E45" s="6">
        <v>4265</v>
      </c>
      <c r="F45" s="7">
        <v>7978</v>
      </c>
      <c r="G45" s="6">
        <v>7311</v>
      </c>
      <c r="H45" s="7">
        <v>4905</v>
      </c>
      <c r="I45" s="6">
        <v>7816</v>
      </c>
      <c r="J45" s="7">
        <v>4341</v>
      </c>
      <c r="K45" s="3">
        <v>9171</v>
      </c>
      <c r="L45" s="3">
        <v>2885</v>
      </c>
      <c r="M45" s="6">
        <v>3545</v>
      </c>
      <c r="N45" s="7">
        <v>8625</v>
      </c>
    </row>
    <row r="46" spans="2:14" ht="9">
      <c r="B46" s="17" t="s">
        <v>38</v>
      </c>
      <c r="C46" s="3">
        <v>4216</v>
      </c>
      <c r="D46" s="3">
        <v>8786</v>
      </c>
      <c r="E46" s="6">
        <v>4287</v>
      </c>
      <c r="F46" s="7">
        <v>8617</v>
      </c>
      <c r="G46" s="6">
        <v>9781</v>
      </c>
      <c r="H46" s="7">
        <v>4240</v>
      </c>
      <c r="I46" s="6">
        <v>7957</v>
      </c>
      <c r="J46" s="7">
        <v>5748</v>
      </c>
      <c r="K46" s="3">
        <v>10550</v>
      </c>
      <c r="L46" s="3">
        <v>3179</v>
      </c>
      <c r="M46" s="6">
        <v>3824</v>
      </c>
      <c r="N46" s="7">
        <v>10110</v>
      </c>
    </row>
    <row r="47" spans="2:14" ht="9">
      <c r="B47" s="17" t="s">
        <v>39</v>
      </c>
      <c r="C47" s="3">
        <v>4601</v>
      </c>
      <c r="D47" s="3">
        <v>9124</v>
      </c>
      <c r="E47" s="6">
        <v>4806</v>
      </c>
      <c r="F47" s="7">
        <v>8764</v>
      </c>
      <c r="G47" s="6">
        <v>8228</v>
      </c>
      <c r="H47" s="7">
        <v>5407</v>
      </c>
      <c r="I47" s="6">
        <v>8723</v>
      </c>
      <c r="J47" s="7">
        <v>4662</v>
      </c>
      <c r="K47" s="3">
        <v>9715</v>
      </c>
      <c r="L47" s="3">
        <v>3483</v>
      </c>
      <c r="M47" s="6">
        <v>3997</v>
      </c>
      <c r="N47" s="7">
        <v>9322</v>
      </c>
    </row>
    <row r="48" spans="2:14" ht="9">
      <c r="B48" s="17" t="s">
        <v>40</v>
      </c>
      <c r="C48" s="3">
        <v>1392</v>
      </c>
      <c r="D48" s="3">
        <v>3037</v>
      </c>
      <c r="E48" s="6">
        <v>1565</v>
      </c>
      <c r="F48" s="7">
        <v>2805</v>
      </c>
      <c r="G48" s="6">
        <v>2612</v>
      </c>
      <c r="H48" s="7">
        <v>1749</v>
      </c>
      <c r="I48" s="6">
        <v>3106</v>
      </c>
      <c r="J48" s="7">
        <v>1211</v>
      </c>
      <c r="K48" s="3">
        <v>3333</v>
      </c>
      <c r="L48" s="3">
        <v>959</v>
      </c>
      <c r="M48" s="6">
        <v>1379</v>
      </c>
      <c r="N48" s="7">
        <v>2965</v>
      </c>
    </row>
    <row r="49" spans="2:14" ht="9">
      <c r="B49" s="17" t="s">
        <v>41</v>
      </c>
      <c r="C49" s="3">
        <v>3749</v>
      </c>
      <c r="D49" s="3">
        <v>6083</v>
      </c>
      <c r="E49" s="6">
        <v>3393</v>
      </c>
      <c r="F49" s="7">
        <v>6325</v>
      </c>
      <c r="G49" s="6">
        <v>6817</v>
      </c>
      <c r="H49" s="7">
        <v>2992</v>
      </c>
      <c r="I49" s="6">
        <v>6165</v>
      </c>
      <c r="J49" s="7">
        <v>3385</v>
      </c>
      <c r="K49" s="3">
        <v>6986</v>
      </c>
      <c r="L49" s="3">
        <v>2508</v>
      </c>
      <c r="M49" s="6">
        <v>3027</v>
      </c>
      <c r="N49" s="7">
        <v>6640</v>
      </c>
    </row>
    <row r="50" spans="1:14" ht="9">
      <c r="A50" s="9" t="s">
        <v>21</v>
      </c>
      <c r="C50" s="3">
        <v>76236</v>
      </c>
      <c r="D50" s="3">
        <v>126880</v>
      </c>
      <c r="E50" s="6">
        <v>81331</v>
      </c>
      <c r="F50" s="7">
        <v>121914</v>
      </c>
      <c r="G50" s="6">
        <v>136520</v>
      </c>
      <c r="H50" s="7">
        <v>67827</v>
      </c>
      <c r="I50" s="6">
        <v>133463</v>
      </c>
      <c r="J50" s="7">
        <v>67369</v>
      </c>
      <c r="K50" s="3">
        <v>155200</v>
      </c>
      <c r="L50" s="3">
        <v>44958</v>
      </c>
      <c r="M50" s="6">
        <v>61846</v>
      </c>
      <c r="N50" s="7">
        <v>142635</v>
      </c>
    </row>
    <row r="51" spans="1:14" s="15" customFormat="1" ht="9">
      <c r="A51" s="11"/>
      <c r="B51" s="18" t="s">
        <v>107</v>
      </c>
      <c r="C51" s="12">
        <f>C50/SUM(C50:D50)</f>
        <v>0.3753323224167471</v>
      </c>
      <c r="D51" s="12">
        <f>D50/SUM(C50:D50)</f>
        <v>0.6246676775832529</v>
      </c>
      <c r="E51" s="13">
        <f>E50/SUM(E50:F50)</f>
        <v>0.4001623656178504</v>
      </c>
      <c r="F51" s="14">
        <f>F50/SUM(E50:F50)</f>
        <v>0.5998376343821497</v>
      </c>
      <c r="G51" s="13">
        <f>G50/SUM(G50:H50)</f>
        <v>0.668079296490773</v>
      </c>
      <c r="H51" s="14">
        <f>H50/SUM(G50:H50)</f>
        <v>0.331920703509227</v>
      </c>
      <c r="I51" s="13">
        <f>I50/SUM(I50:J50)</f>
        <v>0.6645504700446144</v>
      </c>
      <c r="J51" s="14">
        <f>J50/SUM(I50:J50)</f>
        <v>0.3354495299553856</v>
      </c>
      <c r="K51" s="12">
        <f>K50/SUM(K50:L50)</f>
        <v>0.7753874439193037</v>
      </c>
      <c r="L51" s="12">
        <f>L50/SUM(K50:L50)</f>
        <v>0.22461255608069625</v>
      </c>
      <c r="M51" s="13">
        <f>M50/SUM(M50:N50)</f>
        <v>0.3024535286897071</v>
      </c>
      <c r="N51" s="14">
        <f>N50/SUM(M50:N50)</f>
        <v>0.6975464713102929</v>
      </c>
    </row>
    <row r="52" spans="1:14" ht="4.5" customHeight="1">
      <c r="A52" s="9"/>
      <c r="C52" s="3"/>
      <c r="D52" s="3"/>
      <c r="E52" s="6"/>
      <c r="F52" s="7"/>
      <c r="G52" s="6"/>
      <c r="H52" s="7"/>
      <c r="I52" s="6"/>
      <c r="J52" s="7"/>
      <c r="K52" s="3"/>
      <c r="L52" s="3"/>
      <c r="M52" s="6"/>
      <c r="N52" s="7"/>
    </row>
    <row r="53" spans="1:14" ht="9">
      <c r="A53" s="9" t="s">
        <v>45</v>
      </c>
      <c r="C53" s="3"/>
      <c r="D53" s="3"/>
      <c r="E53" s="6"/>
      <c r="F53" s="7"/>
      <c r="G53" s="6"/>
      <c r="H53" s="7"/>
      <c r="I53" s="6"/>
      <c r="J53" s="7"/>
      <c r="K53" s="3"/>
      <c r="L53" s="3"/>
      <c r="M53" s="6"/>
      <c r="N53" s="7"/>
    </row>
    <row r="54" spans="2:14" ht="9">
      <c r="B54" s="17" t="s">
        <v>18</v>
      </c>
      <c r="C54" s="3">
        <v>2720</v>
      </c>
      <c r="D54" s="3">
        <v>2685</v>
      </c>
      <c r="E54" s="6">
        <v>2525</v>
      </c>
      <c r="F54" s="7">
        <v>2851</v>
      </c>
      <c r="G54" s="6">
        <v>3695</v>
      </c>
      <c r="H54" s="7">
        <v>1697</v>
      </c>
      <c r="I54" s="6">
        <v>3584</v>
      </c>
      <c r="J54" s="7">
        <v>1728</v>
      </c>
      <c r="K54" s="3">
        <v>4293</v>
      </c>
      <c r="L54" s="3">
        <v>886</v>
      </c>
      <c r="M54" s="6">
        <v>1942</v>
      </c>
      <c r="N54" s="7">
        <v>3385</v>
      </c>
    </row>
    <row r="55" spans="2:14" ht="9">
      <c r="B55" s="17" t="s">
        <v>43</v>
      </c>
      <c r="C55" s="3">
        <v>30309</v>
      </c>
      <c r="D55" s="3">
        <v>24598</v>
      </c>
      <c r="E55" s="6">
        <v>27998</v>
      </c>
      <c r="F55" s="7">
        <v>26054</v>
      </c>
      <c r="G55" s="6">
        <v>39703</v>
      </c>
      <c r="H55" s="7">
        <v>14932</v>
      </c>
      <c r="I55" s="6">
        <v>36872</v>
      </c>
      <c r="J55" s="7">
        <v>15854</v>
      </c>
      <c r="K55" s="3">
        <v>42171</v>
      </c>
      <c r="L55" s="3">
        <v>9920</v>
      </c>
      <c r="M55" s="6">
        <v>22969</v>
      </c>
      <c r="N55" s="7">
        <v>30168</v>
      </c>
    </row>
    <row r="56" spans="2:14" ht="9">
      <c r="B56" s="17" t="s">
        <v>26</v>
      </c>
      <c r="C56" s="3">
        <v>17477</v>
      </c>
      <c r="D56" s="3">
        <v>17285</v>
      </c>
      <c r="E56" s="6">
        <v>16143</v>
      </c>
      <c r="F56" s="7">
        <v>17890</v>
      </c>
      <c r="G56" s="6">
        <v>24111</v>
      </c>
      <c r="H56" s="7">
        <v>9988</v>
      </c>
      <c r="I56" s="6">
        <v>22594</v>
      </c>
      <c r="J56" s="7">
        <v>9550</v>
      </c>
      <c r="K56" s="3">
        <v>26106</v>
      </c>
      <c r="L56" s="3">
        <v>7260</v>
      </c>
      <c r="M56" s="6">
        <v>12369</v>
      </c>
      <c r="N56" s="7">
        <v>22079</v>
      </c>
    </row>
    <row r="57" spans="2:14" ht="9">
      <c r="B57" s="17" t="s">
        <v>44</v>
      </c>
      <c r="C57" s="3">
        <v>20185</v>
      </c>
      <c r="D57" s="3">
        <v>14358</v>
      </c>
      <c r="E57" s="6">
        <v>16930</v>
      </c>
      <c r="F57" s="7">
        <v>16812</v>
      </c>
      <c r="G57" s="6">
        <v>21642</v>
      </c>
      <c r="H57" s="7">
        <v>12367</v>
      </c>
      <c r="I57" s="6">
        <v>23065</v>
      </c>
      <c r="J57" s="7">
        <v>9747</v>
      </c>
      <c r="K57" s="3">
        <v>25624</v>
      </c>
      <c r="L57" s="3">
        <v>6614</v>
      </c>
      <c r="M57" s="6">
        <v>13921</v>
      </c>
      <c r="N57" s="7">
        <v>19427</v>
      </c>
    </row>
    <row r="58" spans="1:14" ht="9">
      <c r="A58" s="9" t="s">
        <v>21</v>
      </c>
      <c r="C58" s="3">
        <v>70691</v>
      </c>
      <c r="D58" s="3">
        <v>58926</v>
      </c>
      <c r="E58" s="6">
        <v>63596</v>
      </c>
      <c r="F58" s="7">
        <v>63607</v>
      </c>
      <c r="G58" s="6">
        <v>89151</v>
      </c>
      <c r="H58" s="7">
        <v>38984</v>
      </c>
      <c r="I58" s="6">
        <v>86115</v>
      </c>
      <c r="J58" s="7">
        <v>36879</v>
      </c>
      <c r="K58" s="3">
        <v>98194</v>
      </c>
      <c r="L58" s="3">
        <v>24680</v>
      </c>
      <c r="M58" s="6">
        <v>51201</v>
      </c>
      <c r="N58" s="7">
        <v>75059</v>
      </c>
    </row>
    <row r="59" spans="1:14" s="15" customFormat="1" ht="9">
      <c r="A59" s="11"/>
      <c r="B59" s="18" t="s">
        <v>107</v>
      </c>
      <c r="C59" s="12">
        <f>C58/SUM(C58:D58)</f>
        <v>0.5453837073840623</v>
      </c>
      <c r="D59" s="12">
        <f>D58/SUM(C58:D58)</f>
        <v>0.4546162926159377</v>
      </c>
      <c r="E59" s="13">
        <f>E58/SUM(E58:F58)</f>
        <v>0.4999567620260528</v>
      </c>
      <c r="F59" s="14">
        <f>F58/SUM(E58:F58)</f>
        <v>0.5000432379739471</v>
      </c>
      <c r="G59" s="13">
        <f>G58/SUM(G58:H58)</f>
        <v>0.6957583798337691</v>
      </c>
      <c r="H59" s="14">
        <f>H58/SUM(G58:H58)</f>
        <v>0.3042416201662309</v>
      </c>
      <c r="I59" s="13">
        <f>I58/SUM(I58:J58)</f>
        <v>0.7001561051758622</v>
      </c>
      <c r="J59" s="14">
        <f>J58/SUM(I58:J58)</f>
        <v>0.29984389482413776</v>
      </c>
      <c r="K59" s="12">
        <f>K58/SUM(K58:L58)</f>
        <v>0.7991438384035678</v>
      </c>
      <c r="L59" s="12">
        <f>L58/SUM(K58:L58)</f>
        <v>0.20085616159643213</v>
      </c>
      <c r="M59" s="13">
        <f>M58/SUM(M58:N58)</f>
        <v>0.40552035482338034</v>
      </c>
      <c r="N59" s="14">
        <f>N58/SUM(M58:N58)</f>
        <v>0.5944796451766197</v>
      </c>
    </row>
    <row r="60" spans="1:14" ht="4.5" customHeight="1">
      <c r="A60" s="9"/>
      <c r="C60" s="3"/>
      <c r="D60" s="3"/>
      <c r="E60" s="6"/>
      <c r="F60" s="7"/>
      <c r="G60" s="6"/>
      <c r="H60" s="7"/>
      <c r="I60" s="6"/>
      <c r="J60" s="7"/>
      <c r="K60" s="3"/>
      <c r="L60" s="3"/>
      <c r="M60" s="6"/>
      <c r="N60" s="7"/>
    </row>
    <row r="61" spans="1:14" ht="9">
      <c r="A61" s="9" t="s">
        <v>46</v>
      </c>
      <c r="C61" s="3"/>
      <c r="D61" s="3"/>
      <c r="E61" s="6"/>
      <c r="F61" s="7"/>
      <c r="G61" s="6"/>
      <c r="H61" s="7"/>
      <c r="I61" s="6"/>
      <c r="J61" s="7"/>
      <c r="K61" s="3"/>
      <c r="L61" s="3"/>
      <c r="M61" s="6"/>
      <c r="N61" s="7"/>
    </row>
    <row r="62" spans="2:14" ht="9">
      <c r="B62" s="17" t="s">
        <v>18</v>
      </c>
      <c r="C62" s="3">
        <v>70731</v>
      </c>
      <c r="D62" s="3">
        <v>54196</v>
      </c>
      <c r="E62" s="6">
        <v>62623</v>
      </c>
      <c r="F62" s="7">
        <v>61143</v>
      </c>
      <c r="G62" s="6">
        <v>85302</v>
      </c>
      <c r="H62" s="7">
        <v>39706</v>
      </c>
      <c r="I62" s="6">
        <v>86230</v>
      </c>
      <c r="J62" s="7">
        <v>35596</v>
      </c>
      <c r="K62" s="3">
        <v>99008</v>
      </c>
      <c r="L62" s="3">
        <v>21221</v>
      </c>
      <c r="M62" s="6">
        <v>48731</v>
      </c>
      <c r="N62" s="7">
        <v>75049</v>
      </c>
    </row>
    <row r="63" spans="1:14" ht="9">
      <c r="A63" s="9" t="s">
        <v>21</v>
      </c>
      <c r="C63" s="3">
        <v>70731</v>
      </c>
      <c r="D63" s="3">
        <v>54196</v>
      </c>
      <c r="E63" s="6">
        <v>62623</v>
      </c>
      <c r="F63" s="7">
        <v>61143</v>
      </c>
      <c r="G63" s="6">
        <v>85302</v>
      </c>
      <c r="H63" s="7">
        <v>39706</v>
      </c>
      <c r="I63" s="6">
        <v>86230</v>
      </c>
      <c r="J63" s="7">
        <v>35596</v>
      </c>
      <c r="K63" s="3">
        <v>99008</v>
      </c>
      <c r="L63" s="3">
        <v>21221</v>
      </c>
      <c r="M63" s="6">
        <v>48731</v>
      </c>
      <c r="N63" s="7">
        <v>75049</v>
      </c>
    </row>
    <row r="64" spans="1:14" s="15" customFormat="1" ht="9">
      <c r="A64" s="11"/>
      <c r="B64" s="18" t="s">
        <v>107</v>
      </c>
      <c r="C64" s="12">
        <f>C63/SUM(C63:D63)</f>
        <v>0.566178648330625</v>
      </c>
      <c r="D64" s="12">
        <f>D63/SUM(C63:D63)</f>
        <v>0.4338213516693749</v>
      </c>
      <c r="E64" s="13">
        <f>E63/SUM(E63:F63)</f>
        <v>0.5059790249341499</v>
      </c>
      <c r="F64" s="14">
        <f>F63/SUM(E63:F63)</f>
        <v>0.4940209750658501</v>
      </c>
      <c r="G64" s="13">
        <f>G63/SUM(G63:H63)</f>
        <v>0.682372328170997</v>
      </c>
      <c r="H64" s="14">
        <f>H63/SUM(G63:H63)</f>
        <v>0.3176276718290029</v>
      </c>
      <c r="I64" s="13">
        <f>I63/SUM(I63:J63)</f>
        <v>0.7078127821647268</v>
      </c>
      <c r="J64" s="14">
        <f>J63/SUM(I63:J63)</f>
        <v>0.29218721783527324</v>
      </c>
      <c r="K64" s="12">
        <f>K63/SUM(K63:L63)</f>
        <v>0.8234951633965183</v>
      </c>
      <c r="L64" s="12">
        <f>L63/SUM(K63:L63)</f>
        <v>0.17650483660348168</v>
      </c>
      <c r="M64" s="13">
        <f>M63/SUM(M63:N63)</f>
        <v>0.39369041848440783</v>
      </c>
      <c r="N64" s="14">
        <f>N63/SUM(M63:N63)</f>
        <v>0.6063095815155922</v>
      </c>
    </row>
    <row r="65" spans="1:14" ht="4.5" customHeight="1">
      <c r="A65" s="9"/>
      <c r="C65" s="3"/>
      <c r="D65" s="3"/>
      <c r="E65" s="6"/>
      <c r="F65" s="7"/>
      <c r="G65" s="6"/>
      <c r="H65" s="7"/>
      <c r="I65" s="6"/>
      <c r="J65" s="7"/>
      <c r="K65" s="3"/>
      <c r="L65" s="3"/>
      <c r="M65" s="6"/>
      <c r="N65" s="7"/>
    </row>
    <row r="66" spans="1:14" ht="9">
      <c r="A66" s="9" t="s">
        <v>48</v>
      </c>
      <c r="C66" s="3"/>
      <c r="D66" s="3"/>
      <c r="E66" s="6"/>
      <c r="F66" s="7"/>
      <c r="G66" s="6"/>
      <c r="H66" s="7"/>
      <c r="I66" s="6"/>
      <c r="J66" s="7"/>
      <c r="K66" s="3"/>
      <c r="L66" s="3"/>
      <c r="M66" s="6"/>
      <c r="N66" s="7"/>
    </row>
    <row r="67" spans="2:14" ht="9">
      <c r="B67" s="17" t="s">
        <v>47</v>
      </c>
      <c r="C67" s="3">
        <v>95981</v>
      </c>
      <c r="D67" s="3">
        <v>71646</v>
      </c>
      <c r="E67" s="6">
        <v>88534</v>
      </c>
      <c r="F67" s="7">
        <v>76582</v>
      </c>
      <c r="G67" s="6">
        <v>118888</v>
      </c>
      <c r="H67" s="7">
        <v>48084</v>
      </c>
      <c r="I67" s="6">
        <v>117505</v>
      </c>
      <c r="J67" s="7">
        <v>43881</v>
      </c>
      <c r="K67" s="3">
        <v>132736</v>
      </c>
      <c r="L67" s="3">
        <v>26144</v>
      </c>
      <c r="M67" s="6">
        <v>63458</v>
      </c>
      <c r="N67" s="7">
        <v>99689</v>
      </c>
    </row>
    <row r="68" spans="1:14" ht="9">
      <c r="A68" s="9" t="s">
        <v>21</v>
      </c>
      <c r="C68" s="3">
        <v>95981</v>
      </c>
      <c r="D68" s="3">
        <v>71646</v>
      </c>
      <c r="E68" s="6">
        <v>88534</v>
      </c>
      <c r="F68" s="7">
        <v>76582</v>
      </c>
      <c r="G68" s="6">
        <v>118888</v>
      </c>
      <c r="H68" s="7">
        <v>48084</v>
      </c>
      <c r="I68" s="6">
        <v>117505</v>
      </c>
      <c r="J68" s="7">
        <v>43881</v>
      </c>
      <c r="K68" s="3">
        <v>132736</v>
      </c>
      <c r="L68" s="3">
        <v>26144</v>
      </c>
      <c r="M68" s="6">
        <v>63458</v>
      </c>
      <c r="N68" s="7">
        <v>99689</v>
      </c>
    </row>
    <row r="69" spans="1:14" s="15" customFormat="1" ht="9">
      <c r="A69" s="11"/>
      <c r="B69" s="18" t="s">
        <v>107</v>
      </c>
      <c r="C69" s="12">
        <f>C68/SUM(C68:D68)</f>
        <v>0.5725867551170157</v>
      </c>
      <c r="D69" s="12">
        <f>D68/SUM(C68:D68)</f>
        <v>0.42741324488298427</v>
      </c>
      <c r="E69" s="13">
        <f>E68/SUM(E68:F68)</f>
        <v>0.5361927372271615</v>
      </c>
      <c r="F69" s="14">
        <f>F68/SUM(E68:F68)</f>
        <v>0.4638072627728385</v>
      </c>
      <c r="G69" s="13">
        <f>G68/SUM(G68:H68)</f>
        <v>0.7120235728146036</v>
      </c>
      <c r="H69" s="14">
        <f>H68/SUM(G68:H68)</f>
        <v>0.28797642718539634</v>
      </c>
      <c r="I69" s="13">
        <f>I68/SUM(I68:J68)</f>
        <v>0.7280990916188517</v>
      </c>
      <c r="J69" s="14">
        <f>J68/SUM(I68:J68)</f>
        <v>0.2719009083811483</v>
      </c>
      <c r="K69" s="12">
        <f>K68/SUM(K68:L68)</f>
        <v>0.835448136958711</v>
      </c>
      <c r="L69" s="12">
        <f>L68/SUM(K68:L68)</f>
        <v>0.16455186304128902</v>
      </c>
      <c r="M69" s="13">
        <f>M68/SUM(M68:N68)</f>
        <v>0.3889621016629175</v>
      </c>
      <c r="N69" s="14">
        <f>N68/SUM(M68:N68)</f>
        <v>0.6110378983370826</v>
      </c>
    </row>
    <row r="70" spans="1:14" ht="4.5" customHeight="1">
      <c r="A70" s="9"/>
      <c r="C70" s="3"/>
      <c r="D70" s="3"/>
      <c r="E70" s="6"/>
      <c r="F70" s="7"/>
      <c r="G70" s="6"/>
      <c r="H70" s="7"/>
      <c r="I70" s="6"/>
      <c r="J70" s="7"/>
      <c r="K70" s="3"/>
      <c r="L70" s="3"/>
      <c r="M70" s="6"/>
      <c r="N70" s="7"/>
    </row>
    <row r="71" spans="1:14" ht="9">
      <c r="A71" s="9" t="s">
        <v>50</v>
      </c>
      <c r="C71" s="3"/>
      <c r="D71" s="3"/>
      <c r="E71" s="6"/>
      <c r="F71" s="7"/>
      <c r="G71" s="6"/>
      <c r="H71" s="7"/>
      <c r="I71" s="6"/>
      <c r="J71" s="7"/>
      <c r="K71" s="3"/>
      <c r="L71" s="3"/>
      <c r="M71" s="6"/>
      <c r="N71" s="7"/>
    </row>
    <row r="72" spans="2:14" ht="9">
      <c r="B72" s="17" t="s">
        <v>30</v>
      </c>
      <c r="C72" s="3">
        <v>47925</v>
      </c>
      <c r="D72" s="3">
        <v>17383</v>
      </c>
      <c r="E72" s="6">
        <v>43050</v>
      </c>
      <c r="F72" s="7">
        <v>20670</v>
      </c>
      <c r="G72" s="6">
        <v>39703</v>
      </c>
      <c r="H72" s="7">
        <v>23690</v>
      </c>
      <c r="I72" s="6">
        <v>50562</v>
      </c>
      <c r="J72" s="7">
        <v>11485</v>
      </c>
      <c r="K72" s="3">
        <v>53155</v>
      </c>
      <c r="L72" s="3">
        <v>8174</v>
      </c>
      <c r="M72" s="6">
        <v>30921</v>
      </c>
      <c r="N72" s="7">
        <v>31623</v>
      </c>
    </row>
    <row r="73" spans="2:14" ht="9">
      <c r="B73" s="17" t="s">
        <v>49</v>
      </c>
      <c r="C73" s="3">
        <v>51872</v>
      </c>
      <c r="D73" s="3">
        <v>27985</v>
      </c>
      <c r="E73" s="6">
        <v>47321</v>
      </c>
      <c r="F73" s="7">
        <v>30783</v>
      </c>
      <c r="G73" s="6">
        <v>52428</v>
      </c>
      <c r="H73" s="7">
        <v>25860</v>
      </c>
      <c r="I73" s="6">
        <v>61094</v>
      </c>
      <c r="J73" s="7">
        <v>16194</v>
      </c>
      <c r="K73" s="3">
        <v>64576</v>
      </c>
      <c r="L73" s="3">
        <v>11519</v>
      </c>
      <c r="M73" s="6">
        <v>34014</v>
      </c>
      <c r="N73" s="7">
        <v>44464</v>
      </c>
    </row>
    <row r="74" spans="1:14" ht="9">
      <c r="A74" s="9" t="s">
        <v>21</v>
      </c>
      <c r="C74" s="3">
        <v>99797</v>
      </c>
      <c r="D74" s="3">
        <v>45368</v>
      </c>
      <c r="E74" s="6">
        <v>90371</v>
      </c>
      <c r="F74" s="7">
        <v>51453</v>
      </c>
      <c r="G74" s="6">
        <v>92131</v>
      </c>
      <c r="H74" s="7">
        <v>49550</v>
      </c>
      <c r="I74" s="6">
        <v>111656</v>
      </c>
      <c r="J74" s="7">
        <v>27679</v>
      </c>
      <c r="K74" s="3">
        <v>117731</v>
      </c>
      <c r="L74" s="3">
        <v>19693</v>
      </c>
      <c r="M74" s="6">
        <v>64935</v>
      </c>
      <c r="N74" s="7">
        <v>76087</v>
      </c>
    </row>
    <row r="75" spans="1:14" s="15" customFormat="1" ht="9">
      <c r="A75" s="11"/>
      <c r="B75" s="18" t="s">
        <v>107</v>
      </c>
      <c r="C75" s="12">
        <f>C74/SUM(C74:D74)</f>
        <v>0.6874728756931767</v>
      </c>
      <c r="D75" s="12">
        <f>D74/SUM(C74:D74)</f>
        <v>0.3125271243068233</v>
      </c>
      <c r="E75" s="13">
        <f>E74/SUM(E74:F74)</f>
        <v>0.637205268501805</v>
      </c>
      <c r="F75" s="14">
        <f>F74/SUM(E74:F74)</f>
        <v>0.36279473149819497</v>
      </c>
      <c r="G75" s="13">
        <f>G74/SUM(G74:H74)</f>
        <v>0.650270678496058</v>
      </c>
      <c r="H75" s="14">
        <f>H74/SUM(G74:H74)</f>
        <v>0.349729321503942</v>
      </c>
      <c r="I75" s="13">
        <f>I74/SUM(I74:J74)</f>
        <v>0.8013492661571033</v>
      </c>
      <c r="J75" s="14">
        <f>J74/SUM(I74:J74)</f>
        <v>0.1986507338428966</v>
      </c>
      <c r="K75" s="12">
        <f>K74/SUM(K74:L74)</f>
        <v>0.8566989754336942</v>
      </c>
      <c r="L75" s="12">
        <f>L74/SUM(K74:L74)</f>
        <v>0.14330102456630575</v>
      </c>
      <c r="M75" s="13">
        <f>M74/SUM(M74:N74)</f>
        <v>0.4604600700599906</v>
      </c>
      <c r="N75" s="14">
        <f>N74/SUM(M74:N74)</f>
        <v>0.5395399299400093</v>
      </c>
    </row>
    <row r="76" spans="1:14" ht="4.5" customHeight="1">
      <c r="A76" s="9"/>
      <c r="C76" s="3"/>
      <c r="D76" s="3"/>
      <c r="E76" s="6"/>
      <c r="F76" s="7"/>
      <c r="G76" s="6"/>
      <c r="H76" s="7"/>
      <c r="I76" s="6"/>
      <c r="J76" s="7"/>
      <c r="K76" s="3"/>
      <c r="L76" s="3"/>
      <c r="M76" s="6"/>
      <c r="N76" s="7"/>
    </row>
    <row r="77" spans="1:14" ht="9">
      <c r="A77" s="9" t="s">
        <v>52</v>
      </c>
      <c r="C77" s="3"/>
      <c r="D77" s="3"/>
      <c r="E77" s="6"/>
      <c r="F77" s="7"/>
      <c r="G77" s="6"/>
      <c r="H77" s="7"/>
      <c r="I77" s="6"/>
      <c r="J77" s="7"/>
      <c r="K77" s="3"/>
      <c r="L77" s="3"/>
      <c r="M77" s="6"/>
      <c r="N77" s="7"/>
    </row>
    <row r="78" spans="2:14" ht="9">
      <c r="B78" s="17" t="s">
        <v>51</v>
      </c>
      <c r="C78" s="3">
        <v>96545</v>
      </c>
      <c r="D78" s="3">
        <v>36973</v>
      </c>
      <c r="E78" s="6">
        <v>88449</v>
      </c>
      <c r="F78" s="7">
        <v>41809</v>
      </c>
      <c r="G78" s="6">
        <v>74749</v>
      </c>
      <c r="H78" s="7">
        <v>54877</v>
      </c>
      <c r="I78" s="6">
        <v>103249</v>
      </c>
      <c r="J78" s="7">
        <v>25511</v>
      </c>
      <c r="K78" s="3">
        <v>104581</v>
      </c>
      <c r="L78" s="3">
        <v>20903</v>
      </c>
      <c r="M78" s="6">
        <v>70726</v>
      </c>
      <c r="N78" s="7">
        <v>59720</v>
      </c>
    </row>
    <row r="79" spans="2:14" ht="9">
      <c r="B79" s="17" t="s">
        <v>47</v>
      </c>
      <c r="C79" s="3">
        <v>7767</v>
      </c>
      <c r="D79" s="3">
        <v>2698</v>
      </c>
      <c r="E79" s="6">
        <v>6856</v>
      </c>
      <c r="F79" s="7">
        <v>3267</v>
      </c>
      <c r="G79" s="6">
        <v>6640</v>
      </c>
      <c r="H79" s="7">
        <v>3659</v>
      </c>
      <c r="I79" s="6">
        <v>8325</v>
      </c>
      <c r="J79" s="7">
        <v>1624</v>
      </c>
      <c r="K79" s="3">
        <v>7672</v>
      </c>
      <c r="L79" s="3">
        <v>1929</v>
      </c>
      <c r="M79" s="6">
        <v>5452</v>
      </c>
      <c r="N79" s="7">
        <v>4618</v>
      </c>
    </row>
    <row r="80" spans="1:14" ht="9">
      <c r="A80" s="9" t="s">
        <v>21</v>
      </c>
      <c r="C80" s="3">
        <v>104312</v>
      </c>
      <c r="D80" s="3">
        <v>39671</v>
      </c>
      <c r="E80" s="6">
        <v>95305</v>
      </c>
      <c r="F80" s="7">
        <v>45076</v>
      </c>
      <c r="G80" s="6">
        <v>81389</v>
      </c>
      <c r="H80" s="7">
        <v>58536</v>
      </c>
      <c r="I80" s="6">
        <v>111574</v>
      </c>
      <c r="J80" s="7">
        <v>27135</v>
      </c>
      <c r="K80" s="3">
        <v>112253</v>
      </c>
      <c r="L80" s="3">
        <v>22832</v>
      </c>
      <c r="M80" s="6">
        <v>76178</v>
      </c>
      <c r="N80" s="7">
        <v>64338</v>
      </c>
    </row>
    <row r="81" spans="1:14" s="15" customFormat="1" ht="9">
      <c r="A81" s="11"/>
      <c r="B81" s="18" t="s">
        <v>107</v>
      </c>
      <c r="C81" s="12">
        <f>C80/SUM(C80:D80)</f>
        <v>0.7244744171186877</v>
      </c>
      <c r="D81" s="12">
        <f>D80/SUM(C80:D80)</f>
        <v>0.2755255828813124</v>
      </c>
      <c r="E81" s="13">
        <f>E80/SUM(E80:F80)</f>
        <v>0.6789024155690585</v>
      </c>
      <c r="F81" s="14">
        <f>F80/SUM(E80:F80)</f>
        <v>0.3210975844309415</v>
      </c>
      <c r="G81" s="13">
        <f>G80/SUM(G80:H80)</f>
        <v>0.5816616044309452</v>
      </c>
      <c r="H81" s="14">
        <f>H80/SUM(G80:H80)</f>
        <v>0.41833839556905483</v>
      </c>
      <c r="I81" s="13">
        <f>I80/SUM(I80:J80)</f>
        <v>0.8043746260156154</v>
      </c>
      <c r="J81" s="14">
        <f>J80/SUM(I80:J80)</f>
        <v>0.19562537398438457</v>
      </c>
      <c r="K81" s="12">
        <f>K80/SUM(K80:L80)</f>
        <v>0.8309804937631862</v>
      </c>
      <c r="L81" s="12">
        <f>L80/SUM(K80:L80)</f>
        <v>0.16901950623681386</v>
      </c>
      <c r="M81" s="13">
        <f>M80/SUM(M80:N80)</f>
        <v>0.5421304335449344</v>
      </c>
      <c r="N81" s="14">
        <f>N80/SUM(M80:N80)</f>
        <v>0.4578695664550656</v>
      </c>
    </row>
    <row r="82" spans="1:14" ht="4.5" customHeight="1">
      <c r="A82" s="9"/>
      <c r="C82" s="3"/>
      <c r="D82" s="3"/>
      <c r="E82" s="6"/>
      <c r="F82" s="7"/>
      <c r="G82" s="6"/>
      <c r="H82" s="7"/>
      <c r="I82" s="6"/>
      <c r="J82" s="7"/>
      <c r="K82" s="3"/>
      <c r="L82" s="3"/>
      <c r="M82" s="6"/>
      <c r="N82" s="7"/>
    </row>
    <row r="83" spans="1:14" ht="9">
      <c r="A83" s="9" t="s">
        <v>54</v>
      </c>
      <c r="C83" s="3"/>
      <c r="D83" s="3"/>
      <c r="E83" s="6"/>
      <c r="F83" s="7"/>
      <c r="G83" s="6"/>
      <c r="H83" s="7"/>
      <c r="I83" s="6"/>
      <c r="J83" s="7"/>
      <c r="K83" s="3"/>
      <c r="L83" s="3"/>
      <c r="M83" s="6"/>
      <c r="N83" s="7"/>
    </row>
    <row r="84" spans="2:14" ht="9">
      <c r="B84" s="17" t="s">
        <v>51</v>
      </c>
      <c r="C84" s="3">
        <v>46328</v>
      </c>
      <c r="D84" s="3">
        <v>37255</v>
      </c>
      <c r="E84" s="6">
        <v>42248</v>
      </c>
      <c r="F84" s="7">
        <v>39655</v>
      </c>
      <c r="G84" s="6">
        <v>56884</v>
      </c>
      <c r="H84" s="7">
        <v>25463</v>
      </c>
      <c r="I84" s="6">
        <v>58812</v>
      </c>
      <c r="J84" s="7">
        <v>22546</v>
      </c>
      <c r="K84" s="3">
        <v>65562</v>
      </c>
      <c r="L84" s="3">
        <v>15033</v>
      </c>
      <c r="M84" s="6">
        <v>33137</v>
      </c>
      <c r="N84" s="7">
        <v>49386</v>
      </c>
    </row>
    <row r="85" spans="2:14" ht="9">
      <c r="B85" s="17" t="s">
        <v>53</v>
      </c>
      <c r="C85" s="3">
        <v>8564</v>
      </c>
      <c r="D85" s="3">
        <v>5283</v>
      </c>
      <c r="E85" s="6">
        <v>7348</v>
      </c>
      <c r="F85" s="7">
        <v>6194</v>
      </c>
      <c r="G85" s="6">
        <v>9775</v>
      </c>
      <c r="H85" s="7">
        <v>3953</v>
      </c>
      <c r="I85" s="6">
        <v>10393</v>
      </c>
      <c r="J85" s="7">
        <v>3022</v>
      </c>
      <c r="K85" s="3">
        <v>11036</v>
      </c>
      <c r="L85" s="3">
        <v>2317</v>
      </c>
      <c r="M85" s="6">
        <v>6008</v>
      </c>
      <c r="N85" s="7">
        <v>7685</v>
      </c>
    </row>
    <row r="86" spans="1:14" ht="9">
      <c r="A86" s="9" t="s">
        <v>21</v>
      </c>
      <c r="C86" s="3">
        <v>54892</v>
      </c>
      <c r="D86" s="3">
        <v>42538</v>
      </c>
      <c r="E86" s="6">
        <v>49596</v>
      </c>
      <c r="F86" s="7">
        <v>45849</v>
      </c>
      <c r="G86" s="6">
        <v>66659</v>
      </c>
      <c r="H86" s="7">
        <v>29416</v>
      </c>
      <c r="I86" s="6">
        <v>69205</v>
      </c>
      <c r="J86" s="7">
        <v>25568</v>
      </c>
      <c r="K86" s="3">
        <v>76598</v>
      </c>
      <c r="L86" s="3">
        <v>17350</v>
      </c>
      <c r="M86" s="6">
        <v>39145</v>
      </c>
      <c r="N86" s="7">
        <v>57071</v>
      </c>
    </row>
    <row r="87" spans="1:14" s="15" customFormat="1" ht="9">
      <c r="A87" s="11"/>
      <c r="B87" s="18" t="s">
        <v>107</v>
      </c>
      <c r="C87" s="12">
        <f>C86/SUM(C86:D86)</f>
        <v>0.5633993636456943</v>
      </c>
      <c r="D87" s="12">
        <f>D86/SUM(C86:D86)</f>
        <v>0.4366006363543057</v>
      </c>
      <c r="E87" s="13">
        <f>E86/SUM(E86:F86)</f>
        <v>0.5196291057677196</v>
      </c>
      <c r="F87" s="14">
        <f>F86/SUM(E86:F86)</f>
        <v>0.48037089423228035</v>
      </c>
      <c r="G87" s="13">
        <f>G86/SUM(G86:H86)</f>
        <v>0.6938225344782721</v>
      </c>
      <c r="H87" s="14">
        <f>H86/SUM(G86:H86)</f>
        <v>0.3061774655217278</v>
      </c>
      <c r="I87" s="13">
        <f>I86/SUM(I86:J86)</f>
        <v>0.7302185221529338</v>
      </c>
      <c r="J87" s="14">
        <f>J86/SUM(I86:J86)</f>
        <v>0.26978147784706613</v>
      </c>
      <c r="K87" s="12">
        <f>K86/SUM(K86:L86)</f>
        <v>0.8153233703751012</v>
      </c>
      <c r="L87" s="12">
        <f>L86/SUM(K86:L86)</f>
        <v>0.1846766296248989</v>
      </c>
      <c r="M87" s="13">
        <f>M86/SUM(M86:N86)</f>
        <v>0.40684501538205703</v>
      </c>
      <c r="N87" s="14">
        <f>N86/SUM(M86:N86)</f>
        <v>0.5931549846179429</v>
      </c>
    </row>
    <row r="88" spans="1:14" ht="4.5" customHeight="1">
      <c r="A88" s="9"/>
      <c r="C88" s="3"/>
      <c r="D88" s="3"/>
      <c r="E88" s="6"/>
      <c r="F88" s="7"/>
      <c r="G88" s="6"/>
      <c r="H88" s="7"/>
      <c r="I88" s="6"/>
      <c r="J88" s="7"/>
      <c r="K88" s="3"/>
      <c r="L88" s="3"/>
      <c r="M88" s="6"/>
      <c r="N88" s="7"/>
    </row>
    <row r="89" spans="1:14" ht="9">
      <c r="A89" s="9" t="s">
        <v>56</v>
      </c>
      <c r="C89" s="3"/>
      <c r="D89" s="3"/>
      <c r="E89" s="6"/>
      <c r="F89" s="7"/>
      <c r="G89" s="6"/>
      <c r="H89" s="7"/>
      <c r="I89" s="6"/>
      <c r="J89" s="7"/>
      <c r="K89" s="3"/>
      <c r="L89" s="3"/>
      <c r="M89" s="6"/>
      <c r="N89" s="7"/>
    </row>
    <row r="90" spans="2:14" ht="9">
      <c r="B90" s="17" t="s">
        <v>49</v>
      </c>
      <c r="C90" s="3">
        <v>22049</v>
      </c>
      <c r="D90" s="3">
        <v>12109</v>
      </c>
      <c r="E90" s="6">
        <v>20267</v>
      </c>
      <c r="F90" s="7">
        <v>13158</v>
      </c>
      <c r="G90" s="6">
        <v>22043</v>
      </c>
      <c r="H90" s="7">
        <v>11431</v>
      </c>
      <c r="I90" s="6">
        <v>25249</v>
      </c>
      <c r="J90" s="7">
        <v>7704</v>
      </c>
      <c r="K90" s="3">
        <v>27271</v>
      </c>
      <c r="L90" s="3">
        <v>5167</v>
      </c>
      <c r="M90" s="6">
        <v>14686</v>
      </c>
      <c r="N90" s="7">
        <v>18768</v>
      </c>
    </row>
    <row r="91" spans="2:14" ht="9">
      <c r="B91" s="17" t="s">
        <v>53</v>
      </c>
      <c r="C91" s="3">
        <v>52116</v>
      </c>
      <c r="D91" s="3">
        <v>33900</v>
      </c>
      <c r="E91" s="6">
        <v>47169</v>
      </c>
      <c r="F91" s="7">
        <v>37506</v>
      </c>
      <c r="G91" s="6">
        <v>58968</v>
      </c>
      <c r="H91" s="7">
        <v>26461</v>
      </c>
      <c r="I91" s="6">
        <v>60983</v>
      </c>
      <c r="J91" s="7">
        <v>21831</v>
      </c>
      <c r="K91" s="3">
        <v>68791</v>
      </c>
      <c r="L91" s="3">
        <v>13605</v>
      </c>
      <c r="M91" s="6">
        <v>37131</v>
      </c>
      <c r="N91" s="7">
        <v>48126</v>
      </c>
    </row>
    <row r="92" spans="2:14" ht="9">
      <c r="B92" s="17" t="s">
        <v>55</v>
      </c>
      <c r="C92" s="3">
        <v>22997</v>
      </c>
      <c r="D92" s="3">
        <v>9743</v>
      </c>
      <c r="E92" s="6">
        <v>21365</v>
      </c>
      <c r="F92" s="7">
        <v>13581</v>
      </c>
      <c r="G92" s="6">
        <v>22043</v>
      </c>
      <c r="H92" s="7">
        <v>12472</v>
      </c>
      <c r="I92" s="6">
        <v>25567</v>
      </c>
      <c r="J92" s="7">
        <v>8913</v>
      </c>
      <c r="K92" s="3">
        <v>26246</v>
      </c>
      <c r="L92" s="3">
        <v>7246</v>
      </c>
      <c r="M92" s="6">
        <v>17761</v>
      </c>
      <c r="N92" s="7">
        <v>16787</v>
      </c>
    </row>
    <row r="93" spans="1:14" ht="9">
      <c r="A93" s="9" t="s">
        <v>21</v>
      </c>
      <c r="C93" s="3">
        <v>97162</v>
      </c>
      <c r="D93" s="3">
        <v>55752</v>
      </c>
      <c r="E93" s="6">
        <v>88801</v>
      </c>
      <c r="F93" s="7">
        <v>64245</v>
      </c>
      <c r="G93" s="6">
        <v>103054</v>
      </c>
      <c r="H93" s="7">
        <v>50364</v>
      </c>
      <c r="I93" s="6">
        <v>111799</v>
      </c>
      <c r="J93" s="7">
        <v>38448</v>
      </c>
      <c r="K93" s="3">
        <v>122308</v>
      </c>
      <c r="L93" s="3">
        <v>26018</v>
      </c>
      <c r="M93" s="6">
        <v>69578</v>
      </c>
      <c r="N93" s="7">
        <v>83681</v>
      </c>
    </row>
    <row r="94" spans="1:14" s="15" customFormat="1" ht="9">
      <c r="A94" s="11"/>
      <c r="B94" s="18" t="s">
        <v>107</v>
      </c>
      <c r="C94" s="12">
        <f>C93/SUM(C93:D93)</f>
        <v>0.6354029062087186</v>
      </c>
      <c r="D94" s="12">
        <f>D93/SUM(C93:D93)</f>
        <v>0.36459709379128136</v>
      </c>
      <c r="E94" s="13">
        <f>E93/SUM(E93:F93)</f>
        <v>0.5802242463050324</v>
      </c>
      <c r="F94" s="14">
        <f>F93/SUM(E93:F93)</f>
        <v>0.4197757536949675</v>
      </c>
      <c r="G94" s="13">
        <f>G93/SUM(G93:H93)</f>
        <v>0.6717203978672646</v>
      </c>
      <c r="H94" s="14">
        <f>H93/SUM(G93:H93)</f>
        <v>0.3282796021327354</v>
      </c>
      <c r="I94" s="13">
        <f>I93/SUM(I93:J93)</f>
        <v>0.7441013797280478</v>
      </c>
      <c r="J94" s="14">
        <f>J93/SUM(I93:J93)</f>
        <v>0.2558986202719522</v>
      </c>
      <c r="K94" s="12">
        <f>K93/SUM(K93:L93)</f>
        <v>0.8245890808084894</v>
      </c>
      <c r="L94" s="12">
        <f>L93/SUM(K93:L93)</f>
        <v>0.17541091919151058</v>
      </c>
      <c r="M94" s="13">
        <f>M93/SUM(M93:N93)</f>
        <v>0.4539896515049687</v>
      </c>
      <c r="N94" s="14">
        <f>N93/SUM(M93:N93)</f>
        <v>0.5460103484950313</v>
      </c>
    </row>
    <row r="95" spans="1:14" ht="4.5" customHeight="1">
      <c r="A95" s="9"/>
      <c r="C95" s="3"/>
      <c r="D95" s="3"/>
      <c r="E95" s="6"/>
      <c r="F95" s="7"/>
      <c r="G95" s="6"/>
      <c r="H95" s="7"/>
      <c r="I95" s="6"/>
      <c r="J95" s="7"/>
      <c r="K95" s="3"/>
      <c r="L95" s="3"/>
      <c r="M95" s="6"/>
      <c r="N95" s="7"/>
    </row>
    <row r="96" spans="1:14" ht="9">
      <c r="A96" s="9" t="s">
        <v>62</v>
      </c>
      <c r="C96" s="3"/>
      <c r="D96" s="3"/>
      <c r="E96" s="6"/>
      <c r="F96" s="7"/>
      <c r="G96" s="6"/>
      <c r="H96" s="7"/>
      <c r="I96" s="6"/>
      <c r="J96" s="7"/>
      <c r="K96" s="3"/>
      <c r="L96" s="3"/>
      <c r="M96" s="6"/>
      <c r="N96" s="7"/>
    </row>
    <row r="97" spans="2:14" ht="9">
      <c r="B97" s="17" t="s">
        <v>57</v>
      </c>
      <c r="C97" s="3">
        <v>2584</v>
      </c>
      <c r="D97" s="3">
        <v>3436</v>
      </c>
      <c r="E97" s="6">
        <v>2597</v>
      </c>
      <c r="F97" s="7">
        <v>3364</v>
      </c>
      <c r="G97" s="6">
        <v>3741</v>
      </c>
      <c r="H97" s="7">
        <v>2188</v>
      </c>
      <c r="I97" s="6">
        <v>3908</v>
      </c>
      <c r="J97" s="7">
        <v>1966</v>
      </c>
      <c r="K97" s="3">
        <v>4523</v>
      </c>
      <c r="L97" s="3">
        <v>1302</v>
      </c>
      <c r="M97" s="6">
        <v>2155</v>
      </c>
      <c r="N97" s="7">
        <v>3788</v>
      </c>
    </row>
    <row r="98" spans="2:14" ht="9">
      <c r="B98" s="17" t="s">
        <v>58</v>
      </c>
      <c r="C98" s="3">
        <v>12509</v>
      </c>
      <c r="D98" s="3">
        <v>14019</v>
      </c>
      <c r="E98" s="6">
        <v>12094</v>
      </c>
      <c r="F98" s="7">
        <v>14501</v>
      </c>
      <c r="G98" s="6">
        <v>17280</v>
      </c>
      <c r="H98" s="7">
        <v>9342</v>
      </c>
      <c r="I98" s="6">
        <v>16292</v>
      </c>
      <c r="J98" s="7">
        <v>7631</v>
      </c>
      <c r="K98" s="3">
        <v>19894</v>
      </c>
      <c r="L98" s="3">
        <v>6262</v>
      </c>
      <c r="M98" s="6">
        <v>10758</v>
      </c>
      <c r="N98" s="7">
        <v>16100</v>
      </c>
    </row>
    <row r="99" spans="2:14" ht="9">
      <c r="B99" s="17" t="s">
        <v>59</v>
      </c>
      <c r="C99" s="3">
        <v>13719</v>
      </c>
      <c r="D99" s="3">
        <v>8602</v>
      </c>
      <c r="E99" s="6">
        <v>10971</v>
      </c>
      <c r="F99" s="7">
        <v>10840</v>
      </c>
      <c r="G99" s="6">
        <v>13979</v>
      </c>
      <c r="H99" s="7">
        <v>7912</v>
      </c>
      <c r="I99" s="6">
        <v>16243</v>
      </c>
      <c r="J99" s="7">
        <v>5248</v>
      </c>
      <c r="K99" s="3">
        <v>16556</v>
      </c>
      <c r="L99" s="3">
        <v>4550</v>
      </c>
      <c r="M99" s="6">
        <v>10738</v>
      </c>
      <c r="N99" s="7">
        <v>10660</v>
      </c>
    </row>
    <row r="100" spans="2:14" ht="9">
      <c r="B100" s="17" t="s">
        <v>60</v>
      </c>
      <c r="C100" s="3">
        <v>4767</v>
      </c>
      <c r="D100" s="3">
        <v>4304</v>
      </c>
      <c r="E100" s="6">
        <v>4277</v>
      </c>
      <c r="F100" s="7">
        <v>4601</v>
      </c>
      <c r="G100" s="6">
        <v>6200</v>
      </c>
      <c r="H100" s="7">
        <v>2787</v>
      </c>
      <c r="I100" s="6">
        <v>6254</v>
      </c>
      <c r="J100" s="7">
        <v>2506</v>
      </c>
      <c r="K100" s="3">
        <v>6826</v>
      </c>
      <c r="L100" s="3">
        <v>1798</v>
      </c>
      <c r="M100" s="6">
        <v>3768</v>
      </c>
      <c r="N100" s="7">
        <v>4990</v>
      </c>
    </row>
    <row r="101" spans="2:14" ht="9">
      <c r="B101" s="17" t="s">
        <v>61</v>
      </c>
      <c r="C101" s="3">
        <v>24070</v>
      </c>
      <c r="D101" s="3">
        <v>20467</v>
      </c>
      <c r="E101" s="6">
        <v>20722</v>
      </c>
      <c r="F101" s="7">
        <v>22966</v>
      </c>
      <c r="G101" s="6">
        <v>30637</v>
      </c>
      <c r="H101" s="7">
        <v>13756</v>
      </c>
      <c r="I101" s="6">
        <v>31031</v>
      </c>
      <c r="J101" s="7">
        <v>11705</v>
      </c>
      <c r="K101" s="3">
        <v>33721</v>
      </c>
      <c r="L101" s="3">
        <v>8680</v>
      </c>
      <c r="M101" s="6">
        <v>19318</v>
      </c>
      <c r="N101" s="7">
        <v>24129</v>
      </c>
    </row>
    <row r="102" spans="1:14" ht="9">
      <c r="A102" s="9" t="s">
        <v>21</v>
      </c>
      <c r="C102" s="3">
        <v>57649</v>
      </c>
      <c r="D102" s="3">
        <v>50828</v>
      </c>
      <c r="E102" s="6">
        <v>50661</v>
      </c>
      <c r="F102" s="7">
        <v>56272</v>
      </c>
      <c r="G102" s="6">
        <v>71837</v>
      </c>
      <c r="H102" s="7">
        <v>35985</v>
      </c>
      <c r="I102" s="6">
        <v>73728</v>
      </c>
      <c r="J102" s="7">
        <v>29056</v>
      </c>
      <c r="K102" s="3">
        <v>81520</v>
      </c>
      <c r="L102" s="3">
        <v>22592</v>
      </c>
      <c r="M102" s="6">
        <v>46737</v>
      </c>
      <c r="N102" s="7">
        <v>59667</v>
      </c>
    </row>
    <row r="103" spans="1:14" s="15" customFormat="1" ht="9">
      <c r="A103" s="11"/>
      <c r="B103" s="18" t="s">
        <v>107</v>
      </c>
      <c r="C103" s="12">
        <f>C102/SUM(C102:D102)</f>
        <v>0.5314398443909769</v>
      </c>
      <c r="D103" s="12">
        <f>D102/SUM(C102:D102)</f>
        <v>0.4685601556090231</v>
      </c>
      <c r="E103" s="13">
        <f>E102/SUM(E102:F102)</f>
        <v>0.4737639456482096</v>
      </c>
      <c r="F103" s="14">
        <f>F102/SUM(E102:F102)</f>
        <v>0.5262360543517903</v>
      </c>
      <c r="G103" s="13">
        <f>G102/SUM(G102:H102)</f>
        <v>0.666255495167962</v>
      </c>
      <c r="H103" s="14">
        <f>H102/SUM(G102:H102)</f>
        <v>0.333744504832038</v>
      </c>
      <c r="I103" s="13">
        <f>I102/SUM(I102:J102)</f>
        <v>0.7173100871731009</v>
      </c>
      <c r="J103" s="14">
        <f>J102/SUM(I102:J102)</f>
        <v>0.28268991282689915</v>
      </c>
      <c r="K103" s="12">
        <f>K102/SUM(K102:L102)</f>
        <v>0.7830029199323805</v>
      </c>
      <c r="L103" s="12">
        <f>L102/SUM(K102:L102)</f>
        <v>0.21699708006761947</v>
      </c>
      <c r="M103" s="13">
        <f>M102/SUM(M102:N102)</f>
        <v>0.4392410059772189</v>
      </c>
      <c r="N103" s="14">
        <f>N102/SUM(M102:N102)</f>
        <v>0.5607589940227811</v>
      </c>
    </row>
    <row r="104" spans="1:14" ht="4.5" customHeight="1">
      <c r="A104" s="9"/>
      <c r="C104" s="3"/>
      <c r="D104" s="3"/>
      <c r="E104" s="6"/>
      <c r="F104" s="7"/>
      <c r="G104" s="6"/>
      <c r="H104" s="7"/>
      <c r="I104" s="6"/>
      <c r="J104" s="7"/>
      <c r="K104" s="3"/>
      <c r="L104" s="3"/>
      <c r="M104" s="6"/>
      <c r="N104" s="7"/>
    </row>
    <row r="105" spans="1:14" ht="9">
      <c r="A105" s="9" t="s">
        <v>63</v>
      </c>
      <c r="C105" s="3"/>
      <c r="D105" s="3"/>
      <c r="E105" s="6"/>
      <c r="F105" s="7"/>
      <c r="G105" s="6"/>
      <c r="H105" s="7"/>
      <c r="I105" s="6"/>
      <c r="J105" s="7"/>
      <c r="K105" s="3"/>
      <c r="L105" s="3"/>
      <c r="M105" s="6"/>
      <c r="N105" s="7"/>
    </row>
    <row r="106" spans="2:14" ht="9">
      <c r="B106" s="17" t="s">
        <v>53</v>
      </c>
      <c r="C106" s="3">
        <v>60077</v>
      </c>
      <c r="D106" s="3">
        <v>32338</v>
      </c>
      <c r="E106" s="6">
        <v>52098</v>
      </c>
      <c r="F106" s="7">
        <v>38238</v>
      </c>
      <c r="G106" s="6">
        <v>63332</v>
      </c>
      <c r="H106" s="7">
        <v>28096</v>
      </c>
      <c r="I106" s="6">
        <v>69027</v>
      </c>
      <c r="J106" s="7">
        <v>19955</v>
      </c>
      <c r="K106" s="3">
        <v>73182</v>
      </c>
      <c r="L106" s="3">
        <v>15127</v>
      </c>
      <c r="M106" s="6">
        <v>42317</v>
      </c>
      <c r="N106" s="7">
        <v>48473</v>
      </c>
    </row>
    <row r="107" spans="1:14" ht="9">
      <c r="A107" s="9" t="s">
        <v>21</v>
      </c>
      <c r="C107" s="3">
        <v>60077</v>
      </c>
      <c r="D107" s="3">
        <v>32338</v>
      </c>
      <c r="E107" s="6">
        <v>52098</v>
      </c>
      <c r="F107" s="7">
        <v>38238</v>
      </c>
      <c r="G107" s="6">
        <v>63332</v>
      </c>
      <c r="H107" s="7">
        <v>28096</v>
      </c>
      <c r="I107" s="6">
        <v>69027</v>
      </c>
      <c r="J107" s="7">
        <v>19955</v>
      </c>
      <c r="K107" s="3">
        <v>73182</v>
      </c>
      <c r="L107" s="3">
        <v>15127</v>
      </c>
      <c r="M107" s="6">
        <v>42317</v>
      </c>
      <c r="N107" s="7">
        <v>48473</v>
      </c>
    </row>
    <row r="108" spans="1:14" s="15" customFormat="1" ht="9">
      <c r="A108" s="11"/>
      <c r="B108" s="18" t="s">
        <v>107</v>
      </c>
      <c r="C108" s="12">
        <f>C107/SUM(C107:D107)</f>
        <v>0.6500784504679976</v>
      </c>
      <c r="D108" s="12">
        <f>D107/SUM(C107:D107)</f>
        <v>0.3499215495320024</v>
      </c>
      <c r="E108" s="13">
        <f>E107/SUM(E107:F107)</f>
        <v>0.5767136025504782</v>
      </c>
      <c r="F108" s="14">
        <f>F107/SUM(E107:F107)</f>
        <v>0.4232863974495218</v>
      </c>
      <c r="G108" s="13">
        <f>G107/SUM(G107:H107)</f>
        <v>0.692698079362996</v>
      </c>
      <c r="H108" s="14">
        <f>H107/SUM(G107:H107)</f>
        <v>0.30730192063700396</v>
      </c>
      <c r="I108" s="13">
        <f>I107/SUM(I107:J107)</f>
        <v>0.7757411611337124</v>
      </c>
      <c r="J108" s="14">
        <f>J107/SUM(I107:J107)</f>
        <v>0.22425883886628756</v>
      </c>
      <c r="K108" s="12">
        <f>K107/SUM(K107:L107)</f>
        <v>0.8287037561290469</v>
      </c>
      <c r="L108" s="12">
        <f>L107/SUM(K107:L107)</f>
        <v>0.17129624387095313</v>
      </c>
      <c r="M108" s="13">
        <f>M107/SUM(M107:N107)</f>
        <v>0.4660975878400705</v>
      </c>
      <c r="N108" s="14">
        <f>N107/SUM(M107:N107)</f>
        <v>0.5339024121599295</v>
      </c>
    </row>
    <row r="109" spans="1:14" ht="4.5" customHeight="1">
      <c r="A109" s="9"/>
      <c r="C109" s="3"/>
      <c r="D109" s="3"/>
      <c r="E109" s="6"/>
      <c r="F109" s="7"/>
      <c r="G109" s="6"/>
      <c r="H109" s="7"/>
      <c r="I109" s="6"/>
      <c r="J109" s="7"/>
      <c r="K109" s="3"/>
      <c r="L109" s="3"/>
      <c r="M109" s="6"/>
      <c r="N109" s="7"/>
    </row>
    <row r="110" spans="1:14" ht="9">
      <c r="A110" s="9" t="s">
        <v>67</v>
      </c>
      <c r="C110" s="3"/>
      <c r="D110" s="3"/>
      <c r="E110" s="6"/>
      <c r="F110" s="7"/>
      <c r="G110" s="6"/>
      <c r="H110" s="7"/>
      <c r="I110" s="6"/>
      <c r="J110" s="7"/>
      <c r="K110" s="3"/>
      <c r="L110" s="3"/>
      <c r="M110" s="6"/>
      <c r="N110" s="7"/>
    </row>
    <row r="111" spans="2:14" ht="9">
      <c r="B111" s="17" t="s">
        <v>64</v>
      </c>
      <c r="C111" s="3">
        <v>36580</v>
      </c>
      <c r="D111" s="3">
        <v>42427</v>
      </c>
      <c r="E111" s="6">
        <v>38308</v>
      </c>
      <c r="F111" s="7">
        <v>39419</v>
      </c>
      <c r="G111" s="6">
        <v>51238</v>
      </c>
      <c r="H111" s="7">
        <v>26455</v>
      </c>
      <c r="I111" s="6">
        <v>51613</v>
      </c>
      <c r="J111" s="7">
        <v>25450</v>
      </c>
      <c r="K111" s="3">
        <v>61493</v>
      </c>
      <c r="L111" s="3">
        <v>15339</v>
      </c>
      <c r="M111" s="6">
        <v>29576</v>
      </c>
      <c r="N111" s="7">
        <v>48417</v>
      </c>
    </row>
    <row r="112" spans="2:14" ht="9">
      <c r="B112" s="17" t="s">
        <v>57</v>
      </c>
      <c r="C112" s="3">
        <v>3981</v>
      </c>
      <c r="D112" s="3">
        <v>8707</v>
      </c>
      <c r="E112" s="6">
        <v>4471</v>
      </c>
      <c r="F112" s="7">
        <v>8109</v>
      </c>
      <c r="G112" s="6">
        <v>8246</v>
      </c>
      <c r="H112" s="7">
        <v>4299</v>
      </c>
      <c r="I112" s="6">
        <v>7379</v>
      </c>
      <c r="J112" s="7">
        <v>4966</v>
      </c>
      <c r="K112" s="3">
        <v>9619</v>
      </c>
      <c r="L112" s="3">
        <v>2715</v>
      </c>
      <c r="M112" s="6">
        <v>3794</v>
      </c>
      <c r="N112" s="7">
        <v>8778</v>
      </c>
    </row>
    <row r="113" spans="2:14" ht="9">
      <c r="B113" s="17" t="s">
        <v>65</v>
      </c>
      <c r="C113" s="3">
        <v>2041</v>
      </c>
      <c r="D113" s="3">
        <v>3389</v>
      </c>
      <c r="E113" s="6">
        <v>2009</v>
      </c>
      <c r="F113" s="7">
        <v>3356</v>
      </c>
      <c r="G113" s="6">
        <v>3478</v>
      </c>
      <c r="H113" s="7">
        <v>1887</v>
      </c>
      <c r="I113" s="6">
        <v>3323</v>
      </c>
      <c r="J113" s="7">
        <v>2017</v>
      </c>
      <c r="K113" s="3">
        <v>3946</v>
      </c>
      <c r="L113" s="3">
        <v>1331</v>
      </c>
      <c r="M113" s="6">
        <v>1746</v>
      </c>
      <c r="N113" s="7">
        <v>3588</v>
      </c>
    </row>
    <row r="114" spans="2:14" ht="9">
      <c r="B114" s="17" t="s">
        <v>43</v>
      </c>
      <c r="C114" s="3">
        <v>13096</v>
      </c>
      <c r="D114" s="3">
        <v>18973</v>
      </c>
      <c r="E114" s="6">
        <v>12225</v>
      </c>
      <c r="F114" s="7">
        <v>19331</v>
      </c>
      <c r="G114" s="6">
        <v>22552</v>
      </c>
      <c r="H114" s="7">
        <v>9371</v>
      </c>
      <c r="I114" s="6">
        <v>18644</v>
      </c>
      <c r="J114" s="7">
        <v>12033</v>
      </c>
      <c r="K114" s="3">
        <v>23580</v>
      </c>
      <c r="L114" s="3">
        <v>6756</v>
      </c>
      <c r="M114" s="6">
        <v>10636</v>
      </c>
      <c r="N114" s="7">
        <v>20297</v>
      </c>
    </row>
    <row r="115" spans="2:14" ht="9">
      <c r="B115" s="17" t="s">
        <v>61</v>
      </c>
      <c r="C115" s="3">
        <v>11288</v>
      </c>
      <c r="D115" s="3">
        <v>13895</v>
      </c>
      <c r="E115" s="6">
        <v>10331</v>
      </c>
      <c r="F115" s="7">
        <v>14478</v>
      </c>
      <c r="G115" s="6">
        <v>17696</v>
      </c>
      <c r="H115" s="7">
        <v>7416</v>
      </c>
      <c r="I115" s="6">
        <v>16370</v>
      </c>
      <c r="J115" s="7">
        <v>7944</v>
      </c>
      <c r="K115" s="3">
        <v>19339</v>
      </c>
      <c r="L115" s="3">
        <v>4859</v>
      </c>
      <c r="M115" s="6">
        <v>9634</v>
      </c>
      <c r="N115" s="7">
        <v>15016</v>
      </c>
    </row>
    <row r="116" spans="2:14" ht="9">
      <c r="B116" s="17" t="s">
        <v>66</v>
      </c>
      <c r="C116" s="3">
        <v>5852</v>
      </c>
      <c r="D116" s="3">
        <v>7673</v>
      </c>
      <c r="E116" s="6">
        <v>5717</v>
      </c>
      <c r="F116" s="7">
        <v>7539</v>
      </c>
      <c r="G116" s="6">
        <v>9791</v>
      </c>
      <c r="H116" s="7">
        <v>3639</v>
      </c>
      <c r="I116" s="6">
        <v>8765</v>
      </c>
      <c r="J116" s="7">
        <v>4448</v>
      </c>
      <c r="K116" s="3">
        <v>10380</v>
      </c>
      <c r="L116" s="3">
        <v>2627</v>
      </c>
      <c r="M116" s="6">
        <v>4082</v>
      </c>
      <c r="N116" s="7">
        <v>9287</v>
      </c>
    </row>
    <row r="117" spans="1:14" ht="9">
      <c r="A117" s="9" t="s">
        <v>21</v>
      </c>
      <c r="C117" s="3">
        <v>72838</v>
      </c>
      <c r="D117" s="3">
        <v>95064</v>
      </c>
      <c r="E117" s="6">
        <v>73061</v>
      </c>
      <c r="F117" s="7">
        <v>92232</v>
      </c>
      <c r="G117" s="6">
        <v>113001</v>
      </c>
      <c r="H117" s="7">
        <v>53067</v>
      </c>
      <c r="I117" s="6">
        <v>106094</v>
      </c>
      <c r="J117" s="7">
        <v>56858</v>
      </c>
      <c r="K117" s="3">
        <v>128357</v>
      </c>
      <c r="L117" s="3">
        <v>33627</v>
      </c>
      <c r="M117" s="6">
        <v>59468</v>
      </c>
      <c r="N117" s="7">
        <v>105383</v>
      </c>
    </row>
    <row r="118" spans="1:14" s="15" customFormat="1" ht="9">
      <c r="A118" s="11"/>
      <c r="B118" s="18" t="s">
        <v>107</v>
      </c>
      <c r="C118" s="12">
        <f>C117/SUM(C117:D117)</f>
        <v>0.4338125811485271</v>
      </c>
      <c r="D118" s="12">
        <f>D117/SUM(C117:D117)</f>
        <v>0.5661874188514728</v>
      </c>
      <c r="E118" s="13">
        <f>E117/SUM(E117:F117)</f>
        <v>0.44200903849527806</v>
      </c>
      <c r="F118" s="14">
        <f>F117/SUM(E117:F117)</f>
        <v>0.5579909615047219</v>
      </c>
      <c r="G118" s="13">
        <f>G117/SUM(G117:H117)</f>
        <v>0.680450177035913</v>
      </c>
      <c r="H118" s="14">
        <f>H117/SUM(G117:H117)</f>
        <v>0.319549822964087</v>
      </c>
      <c r="I118" s="13">
        <f>I117/SUM(I117:J117)</f>
        <v>0.6510751632382542</v>
      </c>
      <c r="J118" s="14">
        <f>J117/SUM(I117:J117)</f>
        <v>0.3489248367617458</v>
      </c>
      <c r="K118" s="12">
        <f>K117/SUM(K117:L117)</f>
        <v>0.7924054227578032</v>
      </c>
      <c r="L118" s="12">
        <f>L117/SUM(K117:L117)</f>
        <v>0.20759457724219676</v>
      </c>
      <c r="M118" s="13">
        <f>M117/SUM(M117:N117)</f>
        <v>0.36073787844781047</v>
      </c>
      <c r="N118" s="14">
        <f>N117/SUM(M117:N117)</f>
        <v>0.6392621215521895</v>
      </c>
    </row>
    <row r="119" spans="1:14" ht="4.5" customHeight="1">
      <c r="A119" s="9"/>
      <c r="C119" s="3"/>
      <c r="D119" s="3"/>
      <c r="E119" s="6"/>
      <c r="F119" s="7"/>
      <c r="G119" s="6"/>
      <c r="H119" s="7"/>
      <c r="I119" s="6"/>
      <c r="J119" s="7"/>
      <c r="K119" s="3"/>
      <c r="L119" s="3"/>
      <c r="M119" s="6"/>
      <c r="N119" s="7"/>
    </row>
    <row r="120" spans="1:14" ht="9">
      <c r="A120" s="9" t="s">
        <v>70</v>
      </c>
      <c r="C120" s="3"/>
      <c r="D120" s="3"/>
      <c r="E120" s="6"/>
      <c r="F120" s="7"/>
      <c r="G120" s="6"/>
      <c r="H120" s="7"/>
      <c r="I120" s="6"/>
      <c r="J120" s="7"/>
      <c r="K120" s="3"/>
      <c r="L120" s="3"/>
      <c r="M120" s="6"/>
      <c r="N120" s="7"/>
    </row>
    <row r="121" spans="2:14" ht="9">
      <c r="B121" s="17" t="s">
        <v>59</v>
      </c>
      <c r="C121" s="3">
        <v>20836</v>
      </c>
      <c r="D121" s="3">
        <v>16255</v>
      </c>
      <c r="E121" s="6">
        <v>17894</v>
      </c>
      <c r="F121" s="7">
        <v>18333</v>
      </c>
      <c r="G121" s="6">
        <v>23985</v>
      </c>
      <c r="H121" s="7">
        <v>12494</v>
      </c>
      <c r="I121" s="6">
        <v>25704</v>
      </c>
      <c r="J121" s="7">
        <v>10114</v>
      </c>
      <c r="K121" s="3">
        <v>28483</v>
      </c>
      <c r="L121" s="3">
        <v>6756</v>
      </c>
      <c r="M121" s="6">
        <v>16060</v>
      </c>
      <c r="N121" s="7">
        <v>20083</v>
      </c>
    </row>
    <row r="122" spans="2:14" ht="9">
      <c r="B122" s="17" t="s">
        <v>68</v>
      </c>
      <c r="C122" s="3">
        <v>26212</v>
      </c>
      <c r="D122" s="3">
        <v>29788</v>
      </c>
      <c r="E122" s="6">
        <v>24732</v>
      </c>
      <c r="F122" s="7">
        <v>30345</v>
      </c>
      <c r="G122" s="6">
        <v>39648</v>
      </c>
      <c r="H122" s="7">
        <v>15570</v>
      </c>
      <c r="I122" s="6">
        <v>37387</v>
      </c>
      <c r="J122" s="7">
        <v>17077</v>
      </c>
      <c r="K122" s="3">
        <v>43824</v>
      </c>
      <c r="L122" s="3">
        <v>10015</v>
      </c>
      <c r="M122" s="6">
        <v>19785</v>
      </c>
      <c r="N122" s="7">
        <v>35543</v>
      </c>
    </row>
    <row r="123" spans="2:14" ht="9">
      <c r="B123" s="17" t="s">
        <v>69</v>
      </c>
      <c r="C123" s="3">
        <v>6086</v>
      </c>
      <c r="D123" s="3">
        <v>9009</v>
      </c>
      <c r="E123" s="6">
        <v>6258</v>
      </c>
      <c r="F123" s="7">
        <v>8635</v>
      </c>
      <c r="G123" s="6">
        <v>10806</v>
      </c>
      <c r="H123" s="7">
        <v>4205</v>
      </c>
      <c r="I123" s="6">
        <v>9561</v>
      </c>
      <c r="J123" s="7">
        <v>5198</v>
      </c>
      <c r="K123" s="3">
        <v>11810</v>
      </c>
      <c r="L123" s="3">
        <v>2956</v>
      </c>
      <c r="M123" s="6">
        <v>5422</v>
      </c>
      <c r="N123" s="7">
        <v>9590</v>
      </c>
    </row>
    <row r="124" spans="2:14" ht="9">
      <c r="B124" s="17" t="s">
        <v>53</v>
      </c>
      <c r="C124" s="3">
        <v>21157</v>
      </c>
      <c r="D124" s="3">
        <v>18485</v>
      </c>
      <c r="E124" s="6">
        <v>19445</v>
      </c>
      <c r="F124" s="7">
        <v>19683</v>
      </c>
      <c r="G124" s="6">
        <v>29034</v>
      </c>
      <c r="H124" s="7">
        <v>10436</v>
      </c>
      <c r="I124" s="6">
        <v>25780</v>
      </c>
      <c r="J124" s="7">
        <v>12385</v>
      </c>
      <c r="K124" s="3">
        <v>32254</v>
      </c>
      <c r="L124" s="3">
        <v>5898</v>
      </c>
      <c r="M124" s="6">
        <v>15124</v>
      </c>
      <c r="N124" s="7">
        <v>24126</v>
      </c>
    </row>
    <row r="125" spans="2:14" ht="9">
      <c r="B125" s="17" t="s">
        <v>55</v>
      </c>
      <c r="C125" s="3">
        <v>13012</v>
      </c>
      <c r="D125" s="3">
        <v>9013</v>
      </c>
      <c r="E125" s="6">
        <v>12300</v>
      </c>
      <c r="F125" s="7">
        <v>11531</v>
      </c>
      <c r="G125" s="6">
        <v>16766</v>
      </c>
      <c r="H125" s="7">
        <v>7036</v>
      </c>
      <c r="I125" s="6">
        <v>16381</v>
      </c>
      <c r="J125" s="7">
        <v>7149</v>
      </c>
      <c r="K125" s="3">
        <v>19296</v>
      </c>
      <c r="L125" s="3">
        <v>4033</v>
      </c>
      <c r="M125" s="6">
        <v>10665</v>
      </c>
      <c r="N125" s="7">
        <v>13010</v>
      </c>
    </row>
    <row r="126" spans="1:14" ht="9">
      <c r="A126" s="9" t="s">
        <v>21</v>
      </c>
      <c r="C126" s="3">
        <v>87303</v>
      </c>
      <c r="D126" s="3">
        <v>82550</v>
      </c>
      <c r="E126" s="6">
        <v>80629</v>
      </c>
      <c r="F126" s="7">
        <v>88527</v>
      </c>
      <c r="G126" s="6">
        <v>120239</v>
      </c>
      <c r="H126" s="7">
        <v>49741</v>
      </c>
      <c r="I126" s="6">
        <v>114813</v>
      </c>
      <c r="J126" s="7">
        <v>51923</v>
      </c>
      <c r="K126" s="3">
        <v>135667</v>
      </c>
      <c r="L126" s="3">
        <v>29658</v>
      </c>
      <c r="M126" s="6">
        <v>67056</v>
      </c>
      <c r="N126" s="7">
        <v>102352</v>
      </c>
    </row>
    <row r="127" spans="1:14" s="15" customFormat="1" ht="9">
      <c r="A127" s="11"/>
      <c r="B127" s="18" t="s">
        <v>107</v>
      </c>
      <c r="C127" s="12">
        <f>C126/SUM(C126:D126)</f>
        <v>0.5139915103059705</v>
      </c>
      <c r="D127" s="12">
        <f>D126/SUM(C126:D126)</f>
        <v>0.48600848969402954</v>
      </c>
      <c r="E127" s="13">
        <f>E126/SUM(E126:F126)</f>
        <v>0.4766546856156447</v>
      </c>
      <c r="F127" s="14">
        <f>F126/SUM(E126:F126)</f>
        <v>0.5233453143843553</v>
      </c>
      <c r="G127" s="13">
        <f>G126/SUM(G126:H126)</f>
        <v>0.7073714554653489</v>
      </c>
      <c r="H127" s="14">
        <f>H126/SUM(G126:H126)</f>
        <v>0.29262854453465115</v>
      </c>
      <c r="I127" s="13">
        <f>I126/SUM(I126:J126)</f>
        <v>0.6885915459168985</v>
      </c>
      <c r="J127" s="14">
        <f>J126/SUM(I126:J126)</f>
        <v>0.3114084540831014</v>
      </c>
      <c r="K127" s="12">
        <f>K126/SUM(K126:L126)</f>
        <v>0.8206078935430213</v>
      </c>
      <c r="L127" s="12">
        <f>L126/SUM(K126:L126)</f>
        <v>0.17939210645697867</v>
      </c>
      <c r="M127" s="13">
        <f>M126/SUM(M126:N126)</f>
        <v>0.39582546278806197</v>
      </c>
      <c r="N127" s="14">
        <f>N126/SUM(M126:N126)</f>
        <v>0.604174537211938</v>
      </c>
    </row>
    <row r="128" spans="1:14" ht="4.5" customHeight="1">
      <c r="A128" s="9"/>
      <c r="C128" s="3"/>
      <c r="D128" s="3"/>
      <c r="E128" s="6"/>
      <c r="F128" s="7"/>
      <c r="G128" s="6"/>
      <c r="H128" s="7"/>
      <c r="I128" s="6"/>
      <c r="J128" s="7"/>
      <c r="K128" s="3"/>
      <c r="L128" s="3"/>
      <c r="M128" s="6"/>
      <c r="N128" s="7"/>
    </row>
    <row r="129" spans="1:14" ht="9">
      <c r="A129" s="9" t="s">
        <v>74</v>
      </c>
      <c r="C129" s="3"/>
      <c r="D129" s="3"/>
      <c r="E129" s="6"/>
      <c r="F129" s="7"/>
      <c r="G129" s="6"/>
      <c r="H129" s="7"/>
      <c r="I129" s="6"/>
      <c r="J129" s="7"/>
      <c r="K129" s="3"/>
      <c r="L129" s="3"/>
      <c r="M129" s="6"/>
      <c r="N129" s="7"/>
    </row>
    <row r="130" spans="2:14" ht="9">
      <c r="B130" s="17" t="s">
        <v>64</v>
      </c>
      <c r="C130" s="3">
        <v>16991</v>
      </c>
      <c r="D130" s="3">
        <v>10779</v>
      </c>
      <c r="E130" s="6">
        <v>15726</v>
      </c>
      <c r="F130" s="7">
        <v>11343</v>
      </c>
      <c r="G130" s="6">
        <v>18290</v>
      </c>
      <c r="H130" s="7">
        <v>8812</v>
      </c>
      <c r="I130" s="6">
        <v>20905</v>
      </c>
      <c r="J130" s="7">
        <v>6144</v>
      </c>
      <c r="K130" s="3">
        <v>21252</v>
      </c>
      <c r="L130" s="3">
        <v>5508</v>
      </c>
      <c r="M130" s="6">
        <v>13068</v>
      </c>
      <c r="N130" s="7">
        <v>14066</v>
      </c>
    </row>
    <row r="131" spans="2:14" ht="9">
      <c r="B131" s="17" t="s">
        <v>71</v>
      </c>
      <c r="C131" s="3">
        <v>8861</v>
      </c>
      <c r="D131" s="3">
        <v>5611</v>
      </c>
      <c r="E131" s="6">
        <v>9343</v>
      </c>
      <c r="F131" s="7">
        <v>7613</v>
      </c>
      <c r="G131" s="6">
        <v>11631</v>
      </c>
      <c r="H131" s="7">
        <v>5276</v>
      </c>
      <c r="I131" s="6">
        <v>12493</v>
      </c>
      <c r="J131" s="7">
        <v>4344</v>
      </c>
      <c r="K131" s="3">
        <v>12389</v>
      </c>
      <c r="L131" s="3">
        <v>4089</v>
      </c>
      <c r="M131" s="6">
        <v>7827</v>
      </c>
      <c r="N131" s="7">
        <v>8658</v>
      </c>
    </row>
    <row r="132" spans="2:14" ht="9">
      <c r="B132" s="17" t="s">
        <v>72</v>
      </c>
      <c r="C132" s="3">
        <v>5821</v>
      </c>
      <c r="D132" s="3">
        <v>8046</v>
      </c>
      <c r="E132" s="6">
        <v>5755</v>
      </c>
      <c r="F132" s="7">
        <v>7932</v>
      </c>
      <c r="G132" s="6">
        <v>9175</v>
      </c>
      <c r="H132" s="7">
        <v>4580</v>
      </c>
      <c r="I132" s="6">
        <v>9098</v>
      </c>
      <c r="J132" s="7">
        <v>4399</v>
      </c>
      <c r="K132" s="3">
        <v>9895</v>
      </c>
      <c r="L132" s="3">
        <v>3598</v>
      </c>
      <c r="M132" s="6">
        <v>4962</v>
      </c>
      <c r="N132" s="7">
        <v>8830</v>
      </c>
    </row>
    <row r="133" spans="2:14" ht="9">
      <c r="B133" s="17" t="s">
        <v>73</v>
      </c>
      <c r="C133" s="3">
        <v>3530</v>
      </c>
      <c r="D133" s="3">
        <v>4780</v>
      </c>
      <c r="E133" s="6">
        <v>3872</v>
      </c>
      <c r="F133" s="7">
        <v>4509</v>
      </c>
      <c r="G133" s="6">
        <v>5704</v>
      </c>
      <c r="H133" s="7">
        <v>2601</v>
      </c>
      <c r="I133" s="6">
        <v>5414</v>
      </c>
      <c r="J133" s="7">
        <v>2924</v>
      </c>
      <c r="K133" s="3">
        <v>6304</v>
      </c>
      <c r="L133" s="3">
        <v>1997</v>
      </c>
      <c r="M133" s="6">
        <v>3186</v>
      </c>
      <c r="N133" s="7">
        <v>5225</v>
      </c>
    </row>
    <row r="134" spans="1:14" ht="9">
      <c r="A134" s="9" t="s">
        <v>21</v>
      </c>
      <c r="C134" s="3">
        <v>35203</v>
      </c>
      <c r="D134" s="3">
        <v>29216</v>
      </c>
      <c r="E134" s="6">
        <v>34696</v>
      </c>
      <c r="F134" s="7">
        <v>31397</v>
      </c>
      <c r="G134" s="6">
        <v>44800</v>
      </c>
      <c r="H134" s="7">
        <v>21269</v>
      </c>
      <c r="I134" s="6">
        <v>47910</v>
      </c>
      <c r="J134" s="7">
        <v>17811</v>
      </c>
      <c r="K134" s="3">
        <v>49840</v>
      </c>
      <c r="L134" s="3">
        <v>15192</v>
      </c>
      <c r="M134" s="6">
        <v>29043</v>
      </c>
      <c r="N134" s="7">
        <v>36779</v>
      </c>
    </row>
    <row r="135" spans="1:14" s="15" customFormat="1" ht="9">
      <c r="A135" s="11"/>
      <c r="B135" s="18" t="s">
        <v>107</v>
      </c>
      <c r="C135" s="12">
        <f>C134/SUM(C134:D134)</f>
        <v>0.5464692093947437</v>
      </c>
      <c r="D135" s="12">
        <f>D134/SUM(C134:D134)</f>
        <v>0.4535307906052562</v>
      </c>
      <c r="E135" s="13">
        <f>E134/SUM(E134:F134)</f>
        <v>0.5249572571981904</v>
      </c>
      <c r="F135" s="14">
        <f>F134/SUM(E134:F134)</f>
        <v>0.4750427428018096</v>
      </c>
      <c r="G135" s="13">
        <f>G134/SUM(G134:H134)</f>
        <v>0.6780789780381117</v>
      </c>
      <c r="H135" s="14">
        <f>H134/SUM(G134:H134)</f>
        <v>0.3219210219618883</v>
      </c>
      <c r="I135" s="13">
        <f>I134/SUM(I134:J134)</f>
        <v>0.7289907335554845</v>
      </c>
      <c r="J135" s="14">
        <f>J134/SUM(I134:J134)</f>
        <v>0.27100926644451545</v>
      </c>
      <c r="K135" s="12">
        <f>K134/SUM(K134:L134)</f>
        <v>0.7663919301267068</v>
      </c>
      <c r="L135" s="12">
        <f>L134/SUM(K134:L134)</f>
        <v>0.23360806987329316</v>
      </c>
      <c r="M135" s="13">
        <f>M134/SUM(M134:N134)</f>
        <v>0.4412354531919419</v>
      </c>
      <c r="N135" s="14">
        <f>N134/SUM(M134:N134)</f>
        <v>0.5587645468080581</v>
      </c>
    </row>
    <row r="136" spans="1:14" ht="4.5" customHeight="1">
      <c r="A136" s="9"/>
      <c r="C136" s="3"/>
      <c r="D136" s="3"/>
      <c r="E136" s="6"/>
      <c r="F136" s="7"/>
      <c r="G136" s="6"/>
      <c r="H136" s="7"/>
      <c r="I136" s="6"/>
      <c r="J136" s="7"/>
      <c r="K136" s="3"/>
      <c r="L136" s="3"/>
      <c r="M136" s="6"/>
      <c r="N136" s="7"/>
    </row>
    <row r="137" spans="1:14" ht="9">
      <c r="A137" s="9" t="s">
        <v>78</v>
      </c>
      <c r="C137" s="3"/>
      <c r="D137" s="3"/>
      <c r="E137" s="6"/>
      <c r="F137" s="7"/>
      <c r="G137" s="6"/>
      <c r="H137" s="7"/>
      <c r="I137" s="6"/>
      <c r="J137" s="7"/>
      <c r="K137" s="3"/>
      <c r="L137" s="3"/>
      <c r="M137" s="6"/>
      <c r="N137" s="7"/>
    </row>
    <row r="138" spans="2:14" ht="9">
      <c r="B138" s="17" t="s">
        <v>71</v>
      </c>
      <c r="C138" s="3">
        <v>1</v>
      </c>
      <c r="D138" s="3">
        <v>4</v>
      </c>
      <c r="E138" s="6">
        <v>1</v>
      </c>
      <c r="F138" s="7">
        <v>4</v>
      </c>
      <c r="G138" s="6">
        <v>5</v>
      </c>
      <c r="H138" s="7">
        <v>0</v>
      </c>
      <c r="I138" s="6">
        <v>3</v>
      </c>
      <c r="J138" s="7">
        <v>2</v>
      </c>
      <c r="K138" s="3">
        <v>3</v>
      </c>
      <c r="L138" s="3">
        <v>2</v>
      </c>
      <c r="M138" s="6">
        <v>3</v>
      </c>
      <c r="N138" s="7">
        <v>2</v>
      </c>
    </row>
    <row r="139" spans="2:14" ht="9">
      <c r="B139" s="17" t="s">
        <v>75</v>
      </c>
      <c r="C139" s="3">
        <v>34642</v>
      </c>
      <c r="D139" s="3">
        <v>42581</v>
      </c>
      <c r="E139" s="6">
        <v>32597</v>
      </c>
      <c r="F139" s="7">
        <v>43496</v>
      </c>
      <c r="G139" s="6">
        <v>51847</v>
      </c>
      <c r="H139" s="7">
        <v>24848</v>
      </c>
      <c r="I139" s="6">
        <v>50300</v>
      </c>
      <c r="J139" s="7">
        <v>25114</v>
      </c>
      <c r="K139" s="3">
        <v>56620</v>
      </c>
      <c r="L139" s="3">
        <v>18305</v>
      </c>
      <c r="M139" s="6">
        <v>30067</v>
      </c>
      <c r="N139" s="7">
        <v>45751</v>
      </c>
    </row>
    <row r="140" spans="2:14" ht="9">
      <c r="B140" s="17" t="s">
        <v>76</v>
      </c>
      <c r="C140" s="3">
        <v>10898</v>
      </c>
      <c r="D140" s="3">
        <v>15565</v>
      </c>
      <c r="E140" s="6">
        <v>10337</v>
      </c>
      <c r="F140" s="7">
        <v>15746</v>
      </c>
      <c r="G140" s="6">
        <v>20010</v>
      </c>
      <c r="H140" s="7">
        <v>6549</v>
      </c>
      <c r="I140" s="6">
        <v>17107</v>
      </c>
      <c r="J140" s="7">
        <v>8738</v>
      </c>
      <c r="K140" s="3">
        <v>19090</v>
      </c>
      <c r="L140" s="3">
        <v>6394</v>
      </c>
      <c r="M140" s="6">
        <v>8720</v>
      </c>
      <c r="N140" s="7">
        <v>17691</v>
      </c>
    </row>
    <row r="141" spans="2:14" ht="9">
      <c r="B141" s="17" t="s">
        <v>77</v>
      </c>
      <c r="C141" s="3">
        <v>3878</v>
      </c>
      <c r="D141" s="3">
        <v>2831</v>
      </c>
      <c r="E141" s="6">
        <v>3360</v>
      </c>
      <c r="F141" s="7">
        <v>3193</v>
      </c>
      <c r="G141" s="6">
        <v>4580</v>
      </c>
      <c r="H141" s="7">
        <v>2066</v>
      </c>
      <c r="I141" s="6">
        <v>4527</v>
      </c>
      <c r="J141" s="7">
        <v>1820</v>
      </c>
      <c r="K141" s="3">
        <v>5028</v>
      </c>
      <c r="L141" s="3">
        <v>1286</v>
      </c>
      <c r="M141" s="6">
        <v>3081</v>
      </c>
      <c r="N141" s="7">
        <v>3367</v>
      </c>
    </row>
    <row r="142" spans="1:14" ht="9">
      <c r="A142" s="9" t="s">
        <v>21</v>
      </c>
      <c r="C142" s="3">
        <v>49419</v>
      </c>
      <c r="D142" s="3">
        <v>60981</v>
      </c>
      <c r="E142" s="6">
        <v>46295</v>
      </c>
      <c r="F142" s="7">
        <v>62439</v>
      </c>
      <c r="G142" s="6">
        <v>76442</v>
      </c>
      <c r="H142" s="7">
        <v>33463</v>
      </c>
      <c r="I142" s="6">
        <v>71937</v>
      </c>
      <c r="J142" s="7">
        <v>35674</v>
      </c>
      <c r="K142" s="3">
        <v>80741</v>
      </c>
      <c r="L142" s="3">
        <v>25987</v>
      </c>
      <c r="M142" s="6">
        <v>41871</v>
      </c>
      <c r="N142" s="7">
        <v>66811</v>
      </c>
    </row>
    <row r="143" spans="1:14" s="15" customFormat="1" ht="9">
      <c r="A143" s="11"/>
      <c r="B143" s="18" t="s">
        <v>107</v>
      </c>
      <c r="C143" s="12">
        <f>C142/SUM(C142:D142)</f>
        <v>0.4476358695652174</v>
      </c>
      <c r="D143" s="12">
        <f>D142/SUM(C142:D142)</f>
        <v>0.5523641304347826</v>
      </c>
      <c r="E143" s="13">
        <f>E142/SUM(E142:F142)</f>
        <v>0.42576379053469937</v>
      </c>
      <c r="F143" s="14">
        <f>F142/SUM(E142:F142)</f>
        <v>0.5742362094653006</v>
      </c>
      <c r="G143" s="13">
        <f>G142/SUM(G142:H142)</f>
        <v>0.6955279559619671</v>
      </c>
      <c r="H143" s="14">
        <f>H142/SUM(G142:H142)</f>
        <v>0.30447204403803285</v>
      </c>
      <c r="I143" s="13">
        <f>I142/SUM(I142:J142)</f>
        <v>0.6684911393816617</v>
      </c>
      <c r="J143" s="14">
        <f>J142/SUM(I142:J142)</f>
        <v>0.3315088606183383</v>
      </c>
      <c r="K143" s="12">
        <f>K142/SUM(K142:L142)</f>
        <v>0.7565118806686155</v>
      </c>
      <c r="L143" s="12">
        <f>L142/SUM(K142:L142)</f>
        <v>0.24348811933138445</v>
      </c>
      <c r="M143" s="13">
        <f>M142/SUM(M142:N142)</f>
        <v>0.3852615888555603</v>
      </c>
      <c r="N143" s="14">
        <f>N142/SUM(M142:N142)</f>
        <v>0.6147384111444397</v>
      </c>
    </row>
    <row r="144" spans="1:14" ht="4.5" customHeight="1">
      <c r="A144" s="9"/>
      <c r="C144" s="3"/>
      <c r="D144" s="3"/>
      <c r="E144" s="6"/>
      <c r="F144" s="7"/>
      <c r="G144" s="6"/>
      <c r="H144" s="7"/>
      <c r="I144" s="6"/>
      <c r="J144" s="7"/>
      <c r="K144" s="3"/>
      <c r="L144" s="3"/>
      <c r="M144" s="6"/>
      <c r="N144" s="7"/>
    </row>
    <row r="145" spans="1:14" ht="9">
      <c r="A145" s="9" t="s">
        <v>80</v>
      </c>
      <c r="C145" s="3"/>
      <c r="D145" s="3"/>
      <c r="E145" s="6"/>
      <c r="F145" s="7"/>
      <c r="G145" s="6"/>
      <c r="H145" s="7"/>
      <c r="I145" s="6"/>
      <c r="J145" s="7"/>
      <c r="K145" s="3"/>
      <c r="L145" s="3"/>
      <c r="M145" s="6"/>
      <c r="N145" s="7"/>
    </row>
    <row r="146" spans="2:14" ht="9">
      <c r="B146" s="17" t="s">
        <v>79</v>
      </c>
      <c r="C146" s="3">
        <v>2217</v>
      </c>
      <c r="D146" s="3">
        <v>3297</v>
      </c>
      <c r="E146" s="6">
        <v>2305</v>
      </c>
      <c r="F146" s="7">
        <v>3100</v>
      </c>
      <c r="G146" s="6">
        <v>3561</v>
      </c>
      <c r="H146" s="7">
        <v>1871</v>
      </c>
      <c r="I146" s="6">
        <v>3541</v>
      </c>
      <c r="J146" s="7">
        <v>1769</v>
      </c>
      <c r="K146" s="3">
        <v>4064</v>
      </c>
      <c r="L146" s="3">
        <v>1136</v>
      </c>
      <c r="M146" s="6">
        <v>1856</v>
      </c>
      <c r="N146" s="7">
        <v>3376</v>
      </c>
    </row>
    <row r="147" spans="2:14" ht="9">
      <c r="B147" s="17" t="s">
        <v>71</v>
      </c>
      <c r="C147" s="3">
        <v>28892</v>
      </c>
      <c r="D147" s="3">
        <v>44431</v>
      </c>
      <c r="E147" s="6">
        <v>34015</v>
      </c>
      <c r="F147" s="7">
        <v>49972</v>
      </c>
      <c r="G147" s="6">
        <v>60954</v>
      </c>
      <c r="H147" s="7">
        <v>23676</v>
      </c>
      <c r="I147" s="6">
        <v>49614</v>
      </c>
      <c r="J147" s="7">
        <v>33723</v>
      </c>
      <c r="K147" s="3">
        <v>64356</v>
      </c>
      <c r="L147" s="3">
        <v>18370</v>
      </c>
      <c r="M147" s="6">
        <v>25639</v>
      </c>
      <c r="N147" s="7">
        <v>57692</v>
      </c>
    </row>
    <row r="148" spans="2:14" ht="9">
      <c r="B148" s="17" t="s">
        <v>76</v>
      </c>
      <c r="C148" s="3">
        <v>6103</v>
      </c>
      <c r="D148" s="3">
        <v>7500</v>
      </c>
      <c r="E148" s="6">
        <v>5757</v>
      </c>
      <c r="F148" s="7">
        <v>7641</v>
      </c>
      <c r="G148" s="6">
        <v>9820</v>
      </c>
      <c r="H148" s="7">
        <v>3827</v>
      </c>
      <c r="I148" s="6">
        <v>9548</v>
      </c>
      <c r="J148" s="7">
        <v>3827</v>
      </c>
      <c r="K148" s="3">
        <v>10317</v>
      </c>
      <c r="L148" s="3">
        <v>2890</v>
      </c>
      <c r="M148" s="6">
        <v>4913</v>
      </c>
      <c r="N148" s="7">
        <v>8667</v>
      </c>
    </row>
    <row r="149" spans="2:14" ht="9">
      <c r="B149" s="17" t="s">
        <v>73</v>
      </c>
      <c r="C149" s="3">
        <v>12985</v>
      </c>
      <c r="D149" s="3">
        <v>22864</v>
      </c>
      <c r="E149" s="6">
        <v>15077</v>
      </c>
      <c r="F149" s="7">
        <v>21090</v>
      </c>
      <c r="G149" s="6">
        <v>25099</v>
      </c>
      <c r="H149" s="7">
        <v>10993</v>
      </c>
      <c r="I149" s="6">
        <v>21022</v>
      </c>
      <c r="J149" s="7">
        <v>14927</v>
      </c>
      <c r="K149" s="3">
        <v>27819</v>
      </c>
      <c r="L149" s="3">
        <v>8033</v>
      </c>
      <c r="M149" s="6">
        <v>11843</v>
      </c>
      <c r="N149" s="7">
        <v>24509</v>
      </c>
    </row>
    <row r="150" spans="1:14" ht="9">
      <c r="A150" s="9" t="s">
        <v>21</v>
      </c>
      <c r="C150" s="3">
        <v>50197</v>
      </c>
      <c r="D150" s="3">
        <v>78092</v>
      </c>
      <c r="E150" s="6">
        <v>57154</v>
      </c>
      <c r="F150" s="7">
        <v>81803</v>
      </c>
      <c r="G150" s="6">
        <v>99434</v>
      </c>
      <c r="H150" s="7">
        <v>40367</v>
      </c>
      <c r="I150" s="6">
        <v>83725</v>
      </c>
      <c r="J150" s="7">
        <v>54246</v>
      </c>
      <c r="K150" s="3">
        <v>106556</v>
      </c>
      <c r="L150" s="3">
        <v>30429</v>
      </c>
      <c r="M150" s="6">
        <v>44251</v>
      </c>
      <c r="N150" s="7">
        <v>94244</v>
      </c>
    </row>
    <row r="151" spans="1:14" s="15" customFormat="1" ht="9">
      <c r="A151" s="11"/>
      <c r="B151" s="18" t="s">
        <v>107</v>
      </c>
      <c r="C151" s="12">
        <f>C150/SUM(C150:D150)</f>
        <v>0.39128062421563814</v>
      </c>
      <c r="D151" s="12">
        <f>D150/SUM(C150:D150)</f>
        <v>0.6087193757843619</v>
      </c>
      <c r="E151" s="13">
        <f>E150/SUM(E150:F150)</f>
        <v>0.4113070950006117</v>
      </c>
      <c r="F151" s="14">
        <f>F150/SUM(E150:F150)</f>
        <v>0.5886929049993883</v>
      </c>
      <c r="G151" s="13">
        <f>G150/SUM(G150:H150)</f>
        <v>0.7112538536920336</v>
      </c>
      <c r="H151" s="14">
        <f>H150/SUM(G150:H150)</f>
        <v>0.2887461463079663</v>
      </c>
      <c r="I151" s="13">
        <f>I150/SUM(I150:J150)</f>
        <v>0.6068304208855484</v>
      </c>
      <c r="J151" s="14">
        <f>J150/SUM(I150:J150)</f>
        <v>0.3931695791144516</v>
      </c>
      <c r="K151" s="12">
        <f>K150/SUM(K150:L150)</f>
        <v>0.7778661897288024</v>
      </c>
      <c r="L151" s="12">
        <f>L150/SUM(K150:L150)</f>
        <v>0.22213381027119758</v>
      </c>
      <c r="M151" s="13">
        <f>M150/SUM(M150:N150)</f>
        <v>0.3195133398317629</v>
      </c>
      <c r="N151" s="14">
        <f>N150/SUM(M150:N150)</f>
        <v>0.6804866601682371</v>
      </c>
    </row>
    <row r="152" spans="1:14" ht="4.5" customHeight="1">
      <c r="A152" s="9"/>
      <c r="C152" s="3"/>
      <c r="D152" s="3"/>
      <c r="E152" s="6"/>
      <c r="F152" s="7"/>
      <c r="G152" s="6"/>
      <c r="H152" s="7"/>
      <c r="I152" s="6"/>
      <c r="J152" s="7"/>
      <c r="K152" s="3"/>
      <c r="L152" s="3"/>
      <c r="M152" s="6"/>
      <c r="N152" s="7"/>
    </row>
    <row r="153" spans="1:14" ht="9">
      <c r="A153" s="9" t="s">
        <v>81</v>
      </c>
      <c r="C153" s="3"/>
      <c r="D153" s="3"/>
      <c r="E153" s="6"/>
      <c r="F153" s="7"/>
      <c r="G153" s="6"/>
      <c r="H153" s="7"/>
      <c r="I153" s="6"/>
      <c r="J153" s="7"/>
      <c r="K153" s="3"/>
      <c r="L153" s="3"/>
      <c r="M153" s="6"/>
      <c r="N153" s="7"/>
    </row>
    <row r="154" spans="2:14" ht="9">
      <c r="B154" s="17" t="s">
        <v>75</v>
      </c>
      <c r="C154" s="3">
        <v>2779</v>
      </c>
      <c r="D154" s="3">
        <v>3224</v>
      </c>
      <c r="E154" s="6">
        <v>2746</v>
      </c>
      <c r="F154" s="7">
        <v>3183</v>
      </c>
      <c r="G154" s="6">
        <v>4064</v>
      </c>
      <c r="H154" s="7">
        <v>1943</v>
      </c>
      <c r="I154" s="6">
        <v>3722</v>
      </c>
      <c r="J154" s="7">
        <v>2145</v>
      </c>
      <c r="K154" s="3">
        <v>4496</v>
      </c>
      <c r="L154" s="3">
        <v>1303</v>
      </c>
      <c r="M154" s="6">
        <v>2206</v>
      </c>
      <c r="N154" s="7">
        <v>3660</v>
      </c>
    </row>
    <row r="155" spans="2:14" ht="9">
      <c r="B155" s="17" t="s">
        <v>69</v>
      </c>
      <c r="C155" s="3">
        <v>29040</v>
      </c>
      <c r="D155" s="3">
        <v>26028</v>
      </c>
      <c r="E155" s="6">
        <v>26749</v>
      </c>
      <c r="F155" s="7">
        <v>27302</v>
      </c>
      <c r="G155" s="6">
        <v>36721</v>
      </c>
      <c r="H155" s="7">
        <v>17466</v>
      </c>
      <c r="I155" s="6">
        <v>36493</v>
      </c>
      <c r="J155" s="7">
        <v>16932</v>
      </c>
      <c r="K155" s="3">
        <v>43484</v>
      </c>
      <c r="L155" s="3">
        <v>9700</v>
      </c>
      <c r="M155" s="6">
        <v>23385</v>
      </c>
      <c r="N155" s="7">
        <v>31228</v>
      </c>
    </row>
    <row r="156" spans="2:14" ht="9">
      <c r="B156" s="17" t="s">
        <v>77</v>
      </c>
      <c r="C156" s="3">
        <v>53685</v>
      </c>
      <c r="D156" s="3">
        <v>44127</v>
      </c>
      <c r="E156" s="6">
        <v>46670</v>
      </c>
      <c r="F156" s="7">
        <v>49207</v>
      </c>
      <c r="G156" s="6">
        <v>67934</v>
      </c>
      <c r="H156" s="7">
        <v>29159</v>
      </c>
      <c r="I156" s="6">
        <v>63536</v>
      </c>
      <c r="J156" s="7">
        <v>29156</v>
      </c>
      <c r="K156" s="3">
        <v>75451</v>
      </c>
      <c r="L156" s="3">
        <v>17392</v>
      </c>
      <c r="M156" s="6">
        <v>40826</v>
      </c>
      <c r="N156" s="7">
        <v>53969</v>
      </c>
    </row>
    <row r="157" spans="1:14" ht="9">
      <c r="A157" s="9" t="s">
        <v>21</v>
      </c>
      <c r="C157" s="3">
        <v>85504</v>
      </c>
      <c r="D157" s="3">
        <v>73379</v>
      </c>
      <c r="E157" s="6">
        <v>76165</v>
      </c>
      <c r="F157" s="7">
        <v>79692</v>
      </c>
      <c r="G157" s="6">
        <v>108719</v>
      </c>
      <c r="H157" s="7">
        <v>48568</v>
      </c>
      <c r="I157" s="6">
        <v>103751</v>
      </c>
      <c r="J157" s="7">
        <v>48233</v>
      </c>
      <c r="K157" s="3">
        <v>123431</v>
      </c>
      <c r="L157" s="3">
        <v>28395</v>
      </c>
      <c r="M157" s="6">
        <v>66417</v>
      </c>
      <c r="N157" s="7">
        <v>88857</v>
      </c>
    </row>
    <row r="158" spans="1:14" s="15" customFormat="1" ht="9">
      <c r="A158" s="11"/>
      <c r="B158" s="18" t="s">
        <v>107</v>
      </c>
      <c r="C158" s="12">
        <f>C157/SUM(C157:D157)</f>
        <v>0.5381570086164033</v>
      </c>
      <c r="D158" s="12">
        <f>D157/SUM(C157:D157)</f>
        <v>0.46184299138359675</v>
      </c>
      <c r="E158" s="13">
        <f>E157/SUM(E157:F157)</f>
        <v>0.48868514086630693</v>
      </c>
      <c r="F158" s="14">
        <f>F157/SUM(E157:F157)</f>
        <v>0.511314859133693</v>
      </c>
      <c r="G158" s="13">
        <f>G157/SUM(G157:H157)</f>
        <v>0.6912141499297463</v>
      </c>
      <c r="H158" s="14">
        <f>H157/SUM(G157:H157)</f>
        <v>0.3087858500702537</v>
      </c>
      <c r="I158" s="13">
        <f>I157/SUM(I157:J157)</f>
        <v>0.6826442257079692</v>
      </c>
      <c r="J158" s="14">
        <f>J157/SUM(I157:J157)</f>
        <v>0.31735577429203077</v>
      </c>
      <c r="K158" s="12">
        <f>K157/SUM(K157:L157)</f>
        <v>0.8129766970084176</v>
      </c>
      <c r="L158" s="12">
        <f>L157/SUM(K157:L157)</f>
        <v>0.18702330299158246</v>
      </c>
      <c r="M158" s="13">
        <f>M157/SUM(M157:N157)</f>
        <v>0.4277406391282507</v>
      </c>
      <c r="N158" s="14">
        <f>N157/SUM(M157:N157)</f>
        <v>0.5722593608717493</v>
      </c>
    </row>
    <row r="159" spans="1:14" ht="4.5" customHeight="1">
      <c r="A159" s="9"/>
      <c r="C159" s="3"/>
      <c r="D159" s="3"/>
      <c r="E159" s="6"/>
      <c r="F159" s="7"/>
      <c r="G159" s="6"/>
      <c r="H159" s="7"/>
      <c r="I159" s="6"/>
      <c r="J159" s="7"/>
      <c r="K159" s="3"/>
      <c r="L159" s="3"/>
      <c r="M159" s="6"/>
      <c r="N159" s="7"/>
    </row>
    <row r="160" spans="1:14" ht="9">
      <c r="A160" s="9" t="s">
        <v>82</v>
      </c>
      <c r="C160" s="3"/>
      <c r="D160" s="3"/>
      <c r="E160" s="6"/>
      <c r="F160" s="7"/>
      <c r="G160" s="6"/>
      <c r="H160" s="7"/>
      <c r="I160" s="6"/>
      <c r="J160" s="7"/>
      <c r="K160" s="3"/>
      <c r="L160" s="3"/>
      <c r="M160" s="6"/>
      <c r="N160" s="7"/>
    </row>
    <row r="161" spans="2:14" ht="9">
      <c r="B161" s="17" t="s">
        <v>75</v>
      </c>
      <c r="C161" s="3">
        <v>43388</v>
      </c>
      <c r="D161" s="3">
        <v>26079</v>
      </c>
      <c r="E161" s="6">
        <v>36089</v>
      </c>
      <c r="F161" s="7">
        <v>30874</v>
      </c>
      <c r="G161" s="6">
        <v>44519</v>
      </c>
      <c r="H161" s="7">
        <v>23348</v>
      </c>
      <c r="I161" s="6">
        <v>51197</v>
      </c>
      <c r="J161" s="7">
        <v>15452</v>
      </c>
      <c r="K161" s="3">
        <v>50582</v>
      </c>
      <c r="L161" s="3">
        <v>15443</v>
      </c>
      <c r="M161" s="6">
        <v>34470</v>
      </c>
      <c r="N161" s="7">
        <v>32689</v>
      </c>
    </row>
    <row r="162" spans="1:14" ht="9">
      <c r="A162" s="9" t="s">
        <v>21</v>
      </c>
      <c r="C162" s="3">
        <v>43388</v>
      </c>
      <c r="D162" s="3">
        <v>26079</v>
      </c>
      <c r="E162" s="6">
        <v>36089</v>
      </c>
      <c r="F162" s="7">
        <v>30874</v>
      </c>
      <c r="G162" s="6">
        <v>44519</v>
      </c>
      <c r="H162" s="7">
        <v>23348</v>
      </c>
      <c r="I162" s="6">
        <v>51197</v>
      </c>
      <c r="J162" s="7">
        <v>15452</v>
      </c>
      <c r="K162" s="3">
        <v>50582</v>
      </c>
      <c r="L162" s="3">
        <v>15443</v>
      </c>
      <c r="M162" s="6">
        <v>34470</v>
      </c>
      <c r="N162" s="7">
        <v>32689</v>
      </c>
    </row>
    <row r="163" spans="1:14" s="15" customFormat="1" ht="9">
      <c r="A163" s="11"/>
      <c r="B163" s="18" t="s">
        <v>107</v>
      </c>
      <c r="C163" s="12">
        <f>C162/SUM(C162:D162)</f>
        <v>0.6245843350079894</v>
      </c>
      <c r="D163" s="12">
        <f>D162/SUM(C162:D162)</f>
        <v>0.3754156649920106</v>
      </c>
      <c r="E163" s="13">
        <f>E162/SUM(E162:F162)</f>
        <v>0.5389394143034213</v>
      </c>
      <c r="F163" s="14">
        <f>F162/SUM(E162:F162)</f>
        <v>0.4610605856965787</v>
      </c>
      <c r="G163" s="13">
        <f>G162/SUM(G162:H162)</f>
        <v>0.6559741848026287</v>
      </c>
      <c r="H163" s="14">
        <f>H162/SUM(G162:H162)</f>
        <v>0.34402581519737135</v>
      </c>
      <c r="I163" s="13">
        <f>I162/SUM(I162:J162)</f>
        <v>0.7681585620189351</v>
      </c>
      <c r="J163" s="14">
        <f>J162/SUM(I162:J162)</f>
        <v>0.231841437981065</v>
      </c>
      <c r="K163" s="12">
        <f>K162/SUM(K162:L162)</f>
        <v>0.7661037485800833</v>
      </c>
      <c r="L163" s="12">
        <f>L162/SUM(K162:L162)</f>
        <v>0.2338962514199167</v>
      </c>
      <c r="M163" s="13">
        <f>M162/SUM(M162:N162)</f>
        <v>0.5132595780163492</v>
      </c>
      <c r="N163" s="14">
        <f>N162/SUM(M162:N162)</f>
        <v>0.48674042198365075</v>
      </c>
    </row>
    <row r="164" spans="1:14" ht="4.5" customHeight="1">
      <c r="A164" s="9"/>
      <c r="C164" s="3"/>
      <c r="D164" s="3"/>
      <c r="E164" s="6"/>
      <c r="F164" s="7"/>
      <c r="G164" s="6"/>
      <c r="H164" s="7"/>
      <c r="I164" s="6"/>
      <c r="J164" s="7"/>
      <c r="K164" s="3"/>
      <c r="L164" s="3"/>
      <c r="M164" s="6"/>
      <c r="N164" s="7"/>
    </row>
    <row r="165" spans="1:14" ht="9">
      <c r="A165" s="9" t="s">
        <v>83</v>
      </c>
      <c r="C165" s="3"/>
      <c r="D165" s="3"/>
      <c r="E165" s="6"/>
      <c r="F165" s="7"/>
      <c r="G165" s="6"/>
      <c r="H165" s="7"/>
      <c r="I165" s="6"/>
      <c r="J165" s="7"/>
      <c r="K165" s="3"/>
      <c r="L165" s="3"/>
      <c r="M165" s="6"/>
      <c r="N165" s="7"/>
    </row>
    <row r="166" spans="2:14" ht="9">
      <c r="B166" s="17" t="s">
        <v>75</v>
      </c>
      <c r="C166" s="3">
        <v>70057</v>
      </c>
      <c r="D166" s="3">
        <v>40856</v>
      </c>
      <c r="E166" s="6">
        <v>58590</v>
      </c>
      <c r="F166" s="7">
        <v>49096</v>
      </c>
      <c r="G166" s="6">
        <v>71735</v>
      </c>
      <c r="H166" s="7">
        <v>37325</v>
      </c>
      <c r="I166" s="6">
        <v>78109</v>
      </c>
      <c r="J166" s="7">
        <v>28522</v>
      </c>
      <c r="K166" s="3">
        <v>79755</v>
      </c>
      <c r="L166" s="3">
        <v>25723</v>
      </c>
      <c r="M166" s="6">
        <v>51823</v>
      </c>
      <c r="N166" s="7">
        <v>56005</v>
      </c>
    </row>
    <row r="167" spans="1:14" ht="9">
      <c r="A167" s="9" t="s">
        <v>21</v>
      </c>
      <c r="C167" s="3">
        <v>70057</v>
      </c>
      <c r="D167" s="3">
        <v>40856</v>
      </c>
      <c r="E167" s="6">
        <v>58590</v>
      </c>
      <c r="F167" s="7">
        <v>49096</v>
      </c>
      <c r="G167" s="6">
        <v>71735</v>
      </c>
      <c r="H167" s="7">
        <v>37325</v>
      </c>
      <c r="I167" s="6">
        <v>78109</v>
      </c>
      <c r="J167" s="7">
        <v>28522</v>
      </c>
      <c r="K167" s="3">
        <v>79755</v>
      </c>
      <c r="L167" s="3">
        <v>25723</v>
      </c>
      <c r="M167" s="6">
        <v>51823</v>
      </c>
      <c r="N167" s="7">
        <v>56005</v>
      </c>
    </row>
    <row r="168" spans="1:14" s="15" customFormat="1" ht="9">
      <c r="A168" s="11"/>
      <c r="B168" s="18" t="s">
        <v>107</v>
      </c>
      <c r="C168" s="12">
        <f>C167/SUM(C167:D167)</f>
        <v>0.6316392127162731</v>
      </c>
      <c r="D168" s="12">
        <f>D167/SUM(C167:D167)</f>
        <v>0.3683607872837269</v>
      </c>
      <c r="E168" s="13">
        <f>E167/SUM(E167:F167)</f>
        <v>0.5440818676522482</v>
      </c>
      <c r="F168" s="14">
        <f>F167/SUM(E167:F167)</f>
        <v>0.4559181323477518</v>
      </c>
      <c r="G168" s="13">
        <f>G167/SUM(G167:H167)</f>
        <v>0.6577571978727306</v>
      </c>
      <c r="H168" s="14">
        <f>H167/SUM(G167:H167)</f>
        <v>0.3422428021272694</v>
      </c>
      <c r="I168" s="13">
        <f>I167/SUM(I167:J167)</f>
        <v>0.7325168103084468</v>
      </c>
      <c r="J168" s="14">
        <f>J167/SUM(I167:J167)</f>
        <v>0.2674831896915531</v>
      </c>
      <c r="K168" s="12">
        <f>K167/SUM(K167:L167)</f>
        <v>0.7561292402207095</v>
      </c>
      <c r="L168" s="12">
        <f>L167/SUM(K167:L167)</f>
        <v>0.24387075977929046</v>
      </c>
      <c r="M168" s="13">
        <f>M167/SUM(M167:N167)</f>
        <v>0.4806080053418407</v>
      </c>
      <c r="N168" s="14">
        <f>N167/SUM(M167:N167)</f>
        <v>0.5193919946581593</v>
      </c>
    </row>
    <row r="169" spans="1:14" ht="4.5" customHeight="1">
      <c r="A169" s="9"/>
      <c r="C169" s="3"/>
      <c r="D169" s="3"/>
      <c r="E169" s="6"/>
      <c r="F169" s="7"/>
      <c r="G169" s="6"/>
      <c r="H169" s="7"/>
      <c r="I169" s="6"/>
      <c r="J169" s="7"/>
      <c r="K169" s="3"/>
      <c r="L169" s="3"/>
      <c r="M169" s="6"/>
      <c r="N169" s="7"/>
    </row>
    <row r="170" spans="1:14" ht="9">
      <c r="A170" s="9" t="s">
        <v>84</v>
      </c>
      <c r="C170" s="3"/>
      <c r="D170" s="3"/>
      <c r="E170" s="6"/>
      <c r="F170" s="7"/>
      <c r="G170" s="6"/>
      <c r="H170" s="7"/>
      <c r="I170" s="6"/>
      <c r="J170" s="7"/>
      <c r="K170" s="3"/>
      <c r="L170" s="3"/>
      <c r="M170" s="6"/>
      <c r="N170" s="7"/>
    </row>
    <row r="171" spans="2:14" ht="9">
      <c r="B171" s="17" t="s">
        <v>75</v>
      </c>
      <c r="C171" s="3">
        <v>39304</v>
      </c>
      <c r="D171" s="3">
        <v>11535</v>
      </c>
      <c r="E171" s="6">
        <v>31270</v>
      </c>
      <c r="F171" s="7">
        <v>17090</v>
      </c>
      <c r="G171" s="6">
        <v>32093</v>
      </c>
      <c r="H171" s="7">
        <v>17154</v>
      </c>
      <c r="I171" s="6">
        <v>39118</v>
      </c>
      <c r="J171" s="7">
        <v>9179</v>
      </c>
      <c r="K171" s="3">
        <v>36826</v>
      </c>
      <c r="L171" s="3">
        <v>10868</v>
      </c>
      <c r="M171" s="6">
        <v>29807</v>
      </c>
      <c r="N171" s="7">
        <v>18840</v>
      </c>
    </row>
    <row r="172" spans="1:14" ht="9">
      <c r="A172" s="9" t="s">
        <v>21</v>
      </c>
      <c r="C172" s="3">
        <v>39304</v>
      </c>
      <c r="D172" s="3">
        <v>11535</v>
      </c>
      <c r="E172" s="6">
        <v>31270</v>
      </c>
      <c r="F172" s="7">
        <v>17090</v>
      </c>
      <c r="G172" s="6">
        <v>32093</v>
      </c>
      <c r="H172" s="7">
        <v>17154</v>
      </c>
      <c r="I172" s="6">
        <v>39118</v>
      </c>
      <c r="J172" s="7">
        <v>9179</v>
      </c>
      <c r="K172" s="3">
        <v>36826</v>
      </c>
      <c r="L172" s="3">
        <v>10868</v>
      </c>
      <c r="M172" s="6">
        <v>29807</v>
      </c>
      <c r="N172" s="7">
        <v>18840</v>
      </c>
    </row>
    <row r="173" spans="1:14" s="15" customFormat="1" ht="9">
      <c r="A173" s="11"/>
      <c r="B173" s="18" t="s">
        <v>107</v>
      </c>
      <c r="C173" s="12">
        <f>C172/SUM(C172:D172)</f>
        <v>0.7731072601742757</v>
      </c>
      <c r="D173" s="12">
        <f>D172/SUM(C172:D172)</f>
        <v>0.22689273982572433</v>
      </c>
      <c r="E173" s="13">
        <f>E172/SUM(E172:F172)</f>
        <v>0.6466087675765095</v>
      </c>
      <c r="F173" s="14">
        <f>F172/SUM(E172:F172)</f>
        <v>0.35339123242349046</v>
      </c>
      <c r="G173" s="13">
        <f>G172/SUM(G172:H172)</f>
        <v>0.6516742136576847</v>
      </c>
      <c r="H173" s="14">
        <f>H172/SUM(G172:H172)</f>
        <v>0.34832578634231526</v>
      </c>
      <c r="I173" s="13">
        <f>I172/SUM(I172:J172)</f>
        <v>0.8099467875851503</v>
      </c>
      <c r="J173" s="14">
        <f>J172/SUM(I172:J172)</f>
        <v>0.1900532124148498</v>
      </c>
      <c r="K173" s="12">
        <f>K172/SUM(K172:L172)</f>
        <v>0.7721306663311946</v>
      </c>
      <c r="L173" s="12">
        <f>L172/SUM(K172:L172)</f>
        <v>0.2278693336688053</v>
      </c>
      <c r="M173" s="13">
        <f>M172/SUM(M172:N172)</f>
        <v>0.6127202088515222</v>
      </c>
      <c r="N173" s="14">
        <f>N172/SUM(M172:N172)</f>
        <v>0.3872797911484778</v>
      </c>
    </row>
    <row r="174" spans="1:14" ht="4.5" customHeight="1">
      <c r="A174" s="9"/>
      <c r="C174" s="3"/>
      <c r="D174" s="3"/>
      <c r="E174" s="6"/>
      <c r="F174" s="7"/>
      <c r="G174" s="6"/>
      <c r="H174" s="7"/>
      <c r="I174" s="6"/>
      <c r="J174" s="7"/>
      <c r="K174" s="3"/>
      <c r="L174" s="3"/>
      <c r="M174" s="6"/>
      <c r="N174" s="7"/>
    </row>
    <row r="175" spans="1:14" ht="9">
      <c r="A175" s="9" t="s">
        <v>85</v>
      </c>
      <c r="C175" s="3"/>
      <c r="D175" s="3"/>
      <c r="E175" s="6"/>
      <c r="F175" s="7"/>
      <c r="G175" s="6"/>
      <c r="H175" s="7"/>
      <c r="I175" s="6"/>
      <c r="J175" s="7"/>
      <c r="K175" s="3"/>
      <c r="L175" s="3"/>
      <c r="M175" s="6"/>
      <c r="N175" s="7"/>
    </row>
    <row r="176" spans="2:14" ht="9">
      <c r="B176" s="17" t="s">
        <v>75</v>
      </c>
      <c r="C176" s="3">
        <v>73452</v>
      </c>
      <c r="D176" s="3">
        <v>35211</v>
      </c>
      <c r="E176" s="6">
        <v>65961</v>
      </c>
      <c r="F176" s="7">
        <v>39703</v>
      </c>
      <c r="G176" s="6">
        <v>68300</v>
      </c>
      <c r="H176" s="7">
        <v>37932</v>
      </c>
      <c r="I176" s="6">
        <v>80940</v>
      </c>
      <c r="J176" s="7">
        <v>23051</v>
      </c>
      <c r="K176" s="3">
        <v>78369</v>
      </c>
      <c r="L176" s="3">
        <v>24497</v>
      </c>
      <c r="M176" s="6">
        <v>57825</v>
      </c>
      <c r="N176" s="7">
        <v>47532</v>
      </c>
    </row>
    <row r="177" spans="2:14" ht="9">
      <c r="B177" s="17" t="s">
        <v>77</v>
      </c>
      <c r="C177" s="3">
        <v>12108</v>
      </c>
      <c r="D177" s="3">
        <v>6475</v>
      </c>
      <c r="E177" s="6">
        <v>10029</v>
      </c>
      <c r="F177" s="7">
        <v>8185</v>
      </c>
      <c r="G177" s="6">
        <v>12816</v>
      </c>
      <c r="H177" s="7">
        <v>5608</v>
      </c>
      <c r="I177" s="6">
        <v>13293</v>
      </c>
      <c r="J177" s="7">
        <v>4403</v>
      </c>
      <c r="K177" s="3">
        <v>14443</v>
      </c>
      <c r="L177" s="3">
        <v>3416</v>
      </c>
      <c r="M177" s="6">
        <v>8662</v>
      </c>
      <c r="N177" s="7">
        <v>9387</v>
      </c>
    </row>
    <row r="178" spans="1:14" ht="9">
      <c r="A178" s="9" t="s">
        <v>21</v>
      </c>
      <c r="C178" s="3">
        <v>85560</v>
      </c>
      <c r="D178" s="3">
        <v>41686</v>
      </c>
      <c r="E178" s="6">
        <v>75990</v>
      </c>
      <c r="F178" s="7">
        <v>47888</v>
      </c>
      <c r="G178" s="6">
        <v>81116</v>
      </c>
      <c r="H178" s="7">
        <v>43540</v>
      </c>
      <c r="I178" s="6">
        <v>94233</v>
      </c>
      <c r="J178" s="7">
        <v>27454</v>
      </c>
      <c r="K178" s="3">
        <v>92812</v>
      </c>
      <c r="L178" s="3">
        <v>27913</v>
      </c>
      <c r="M178" s="6">
        <v>66487</v>
      </c>
      <c r="N178" s="7">
        <v>56919</v>
      </c>
    </row>
    <row r="179" spans="1:14" s="15" customFormat="1" ht="9">
      <c r="A179" s="11"/>
      <c r="B179" s="18" t="s">
        <v>107</v>
      </c>
      <c r="C179" s="12">
        <f>C178/SUM(C178:D178)</f>
        <v>0.6723983465099099</v>
      </c>
      <c r="D179" s="12">
        <f>D178/SUM(C178:D178)</f>
        <v>0.3276016534900901</v>
      </c>
      <c r="E179" s="13">
        <f>E178/SUM(E178:F178)</f>
        <v>0.6134261127883885</v>
      </c>
      <c r="F179" s="14">
        <f>F178/SUM(E178:F178)</f>
        <v>0.3865738872116114</v>
      </c>
      <c r="G179" s="13">
        <f>G178/SUM(G178:H178)</f>
        <v>0.6507187780772686</v>
      </c>
      <c r="H179" s="14">
        <f>H178/SUM(G178:H178)</f>
        <v>0.34928122192273137</v>
      </c>
      <c r="I179" s="13">
        <f>I178/SUM(I178:J178)</f>
        <v>0.7743883898855259</v>
      </c>
      <c r="J179" s="14">
        <f>J178/SUM(I178:J178)</f>
        <v>0.22561161011447403</v>
      </c>
      <c r="K179" s="12">
        <f>K178/SUM(K178:L178)</f>
        <v>0.7687885690619176</v>
      </c>
      <c r="L179" s="12">
        <f>L178/SUM(K178:L178)</f>
        <v>0.2312114309380824</v>
      </c>
      <c r="M179" s="13">
        <f>M178/SUM(M178:N178)</f>
        <v>0.5387663484757629</v>
      </c>
      <c r="N179" s="14">
        <f>N178/SUM(M178:N178)</f>
        <v>0.46123365152423706</v>
      </c>
    </row>
    <row r="180" spans="1:14" ht="4.5" customHeight="1">
      <c r="A180" s="9"/>
      <c r="C180" s="3"/>
      <c r="D180" s="3"/>
      <c r="E180" s="6"/>
      <c r="F180" s="7"/>
      <c r="G180" s="6"/>
      <c r="H180" s="7"/>
      <c r="I180" s="6"/>
      <c r="J180" s="7"/>
      <c r="K180" s="3"/>
      <c r="L180" s="3"/>
      <c r="M180" s="6"/>
      <c r="N180" s="7"/>
    </row>
    <row r="181" spans="1:14" ht="9">
      <c r="A181" s="9" t="s">
        <v>86</v>
      </c>
      <c r="C181" s="3"/>
      <c r="D181" s="3"/>
      <c r="E181" s="6"/>
      <c r="F181" s="7"/>
      <c r="G181" s="6"/>
      <c r="H181" s="7"/>
      <c r="I181" s="6"/>
      <c r="J181" s="7"/>
      <c r="K181" s="3"/>
      <c r="L181" s="3"/>
      <c r="M181" s="6"/>
      <c r="N181" s="7"/>
    </row>
    <row r="182" spans="2:14" ht="9">
      <c r="B182" s="17" t="s">
        <v>75</v>
      </c>
      <c r="C182" s="3">
        <v>40726</v>
      </c>
      <c r="D182" s="3">
        <v>20253</v>
      </c>
      <c r="E182" s="6">
        <v>32095</v>
      </c>
      <c r="F182" s="7">
        <v>26570</v>
      </c>
      <c r="G182" s="6">
        <v>39171</v>
      </c>
      <c r="H182" s="7">
        <v>20492</v>
      </c>
      <c r="I182" s="6">
        <v>44907</v>
      </c>
      <c r="J182" s="7">
        <v>13715</v>
      </c>
      <c r="K182" s="3">
        <v>44263</v>
      </c>
      <c r="L182" s="3">
        <v>13785</v>
      </c>
      <c r="M182" s="6">
        <v>30172</v>
      </c>
      <c r="N182" s="7">
        <v>28907</v>
      </c>
    </row>
    <row r="183" spans="1:14" ht="9">
      <c r="A183" s="9" t="s">
        <v>21</v>
      </c>
      <c r="C183" s="3">
        <v>40726</v>
      </c>
      <c r="D183" s="3">
        <v>20253</v>
      </c>
      <c r="E183" s="6">
        <v>32095</v>
      </c>
      <c r="F183" s="7">
        <v>26570</v>
      </c>
      <c r="G183" s="6">
        <v>39171</v>
      </c>
      <c r="H183" s="7">
        <v>20492</v>
      </c>
      <c r="I183" s="6">
        <v>44907</v>
      </c>
      <c r="J183" s="7">
        <v>13715</v>
      </c>
      <c r="K183" s="3">
        <v>44263</v>
      </c>
      <c r="L183" s="3">
        <v>13785</v>
      </c>
      <c r="M183" s="6">
        <v>30172</v>
      </c>
      <c r="N183" s="7">
        <v>28907</v>
      </c>
    </row>
    <row r="184" spans="1:14" s="15" customFormat="1" ht="9">
      <c r="A184" s="11"/>
      <c r="B184" s="18" t="s">
        <v>107</v>
      </c>
      <c r="C184" s="12">
        <f>C183/SUM(C183:D183)</f>
        <v>0.6678692664687843</v>
      </c>
      <c r="D184" s="12">
        <f>D183/SUM(C183:D183)</f>
        <v>0.33213073353121564</v>
      </c>
      <c r="E184" s="13">
        <f>E183/SUM(E183:F183)</f>
        <v>0.5470894059490327</v>
      </c>
      <c r="F184" s="14">
        <f>F183/SUM(E183:F183)</f>
        <v>0.45291059405096734</v>
      </c>
      <c r="G184" s="13">
        <f>G183/SUM(G183:H183)</f>
        <v>0.6565375525870305</v>
      </c>
      <c r="H184" s="14">
        <f>H183/SUM(G183:H183)</f>
        <v>0.3434624474129695</v>
      </c>
      <c r="I184" s="13">
        <f>I183/SUM(I183:J183)</f>
        <v>0.7660434649107843</v>
      </c>
      <c r="J184" s="14">
        <f>J183/SUM(I183:J183)</f>
        <v>0.23395653508921566</v>
      </c>
      <c r="K184" s="12">
        <f>K183/SUM(K183:L183)</f>
        <v>0.762524117971334</v>
      </c>
      <c r="L184" s="12">
        <f>L183/SUM(K183:L183)</f>
        <v>0.23747588202866593</v>
      </c>
      <c r="M184" s="13">
        <f>M183/SUM(M183:N183)</f>
        <v>0.5107060038253863</v>
      </c>
      <c r="N184" s="14">
        <f>N183/SUM(M183:N183)</f>
        <v>0.48929399617461367</v>
      </c>
    </row>
    <row r="185" spans="1:14" ht="4.5" customHeight="1">
      <c r="A185" s="9"/>
      <c r="C185" s="3"/>
      <c r="D185" s="3"/>
      <c r="E185" s="6"/>
      <c r="F185" s="7"/>
      <c r="G185" s="6"/>
      <c r="H185" s="7"/>
      <c r="I185" s="6"/>
      <c r="J185" s="7"/>
      <c r="K185" s="3"/>
      <c r="L185" s="3"/>
      <c r="M185" s="6"/>
      <c r="N185" s="7"/>
    </row>
    <row r="186" spans="1:14" ht="9">
      <c r="A186" s="9" t="s">
        <v>87</v>
      </c>
      <c r="C186" s="3"/>
      <c r="D186" s="3"/>
      <c r="E186" s="6"/>
      <c r="F186" s="7"/>
      <c r="G186" s="6"/>
      <c r="H186" s="7"/>
      <c r="I186" s="6"/>
      <c r="J186" s="7"/>
      <c r="K186" s="3"/>
      <c r="L186" s="3"/>
      <c r="M186" s="6"/>
      <c r="N186" s="7"/>
    </row>
    <row r="187" spans="2:14" ht="9">
      <c r="B187" s="17" t="s">
        <v>75</v>
      </c>
      <c r="C187" s="3">
        <v>53705</v>
      </c>
      <c r="D187" s="3">
        <v>22377</v>
      </c>
      <c r="E187" s="6">
        <v>46886</v>
      </c>
      <c r="F187" s="7">
        <v>26843</v>
      </c>
      <c r="G187" s="6">
        <v>52738</v>
      </c>
      <c r="H187" s="7">
        <v>21948</v>
      </c>
      <c r="I187" s="6">
        <v>58424</v>
      </c>
      <c r="J187" s="7">
        <v>15241</v>
      </c>
      <c r="K187" s="3">
        <v>57485</v>
      </c>
      <c r="L187" s="3">
        <v>15056</v>
      </c>
      <c r="M187" s="6">
        <v>42122</v>
      </c>
      <c r="N187" s="7">
        <v>32067</v>
      </c>
    </row>
    <row r="188" spans="1:14" ht="9">
      <c r="A188" s="9" t="s">
        <v>21</v>
      </c>
      <c r="C188" s="3">
        <v>53705</v>
      </c>
      <c r="D188" s="3">
        <v>22377</v>
      </c>
      <c r="E188" s="6">
        <v>46886</v>
      </c>
      <c r="F188" s="7">
        <v>26843</v>
      </c>
      <c r="G188" s="6">
        <v>52738</v>
      </c>
      <c r="H188" s="7">
        <v>21948</v>
      </c>
      <c r="I188" s="6">
        <v>58424</v>
      </c>
      <c r="J188" s="7">
        <v>15241</v>
      </c>
      <c r="K188" s="3">
        <v>57485</v>
      </c>
      <c r="L188" s="3">
        <v>15056</v>
      </c>
      <c r="M188" s="6">
        <v>42122</v>
      </c>
      <c r="N188" s="7">
        <v>32067</v>
      </c>
    </row>
    <row r="189" spans="1:14" s="15" customFormat="1" ht="9">
      <c r="A189" s="11"/>
      <c r="B189" s="18" t="s">
        <v>107</v>
      </c>
      <c r="C189" s="12">
        <f>C188/SUM(C188:D188)</f>
        <v>0.705883126100786</v>
      </c>
      <c r="D189" s="12">
        <f>D188/SUM(C188:D188)</f>
        <v>0.294116873899214</v>
      </c>
      <c r="E189" s="13">
        <f>E188/SUM(E188:F188)</f>
        <v>0.6359234493889786</v>
      </c>
      <c r="F189" s="14">
        <f>F188/SUM(E188:F188)</f>
        <v>0.36407655061102145</v>
      </c>
      <c r="G189" s="13">
        <f>G188/SUM(G188:H188)</f>
        <v>0.7061296628551536</v>
      </c>
      <c r="H189" s="14">
        <f>H188/SUM(G188:H188)</f>
        <v>0.29387033714484645</v>
      </c>
      <c r="I189" s="13">
        <f>I188/SUM(I188:J188)</f>
        <v>0.7931039163781985</v>
      </c>
      <c r="J189" s="14">
        <f>J188/SUM(I188:J188)</f>
        <v>0.2068960836218014</v>
      </c>
      <c r="K189" s="12">
        <f>K188/SUM(K188:L188)</f>
        <v>0.7924484084862353</v>
      </c>
      <c r="L189" s="12">
        <f>L188/SUM(K188:L188)</f>
        <v>0.20755159151376462</v>
      </c>
      <c r="M189" s="13">
        <f>M188/SUM(M188:N188)</f>
        <v>0.5677661108789713</v>
      </c>
      <c r="N189" s="14">
        <f>N188/SUM(M188:N188)</f>
        <v>0.4322338891210287</v>
      </c>
    </row>
    <row r="190" spans="1:14" ht="4.5" customHeight="1">
      <c r="A190" s="9"/>
      <c r="C190" s="3"/>
      <c r="D190" s="3"/>
      <c r="E190" s="6"/>
      <c r="F190" s="7"/>
      <c r="G190" s="6"/>
      <c r="H190" s="7"/>
      <c r="I190" s="6"/>
      <c r="J190" s="7"/>
      <c r="K190" s="3"/>
      <c r="L190" s="3"/>
      <c r="M190" s="6"/>
      <c r="N190" s="7"/>
    </row>
    <row r="191" spans="1:14" ht="9">
      <c r="A191" s="9" t="s">
        <v>88</v>
      </c>
      <c r="C191" s="3"/>
      <c r="D191" s="3"/>
      <c r="E191" s="6"/>
      <c r="F191" s="7"/>
      <c r="G191" s="6"/>
      <c r="H191" s="7"/>
      <c r="I191" s="6"/>
      <c r="J191" s="7"/>
      <c r="K191" s="3"/>
      <c r="L191" s="3"/>
      <c r="M191" s="6"/>
      <c r="N191" s="7"/>
    </row>
    <row r="192" spans="2:14" ht="9">
      <c r="B192" s="17" t="s">
        <v>75</v>
      </c>
      <c r="C192" s="3">
        <v>66611</v>
      </c>
      <c r="D192" s="3">
        <v>15308</v>
      </c>
      <c r="E192" s="6">
        <v>58798</v>
      </c>
      <c r="F192" s="7">
        <v>19862</v>
      </c>
      <c r="G192" s="6">
        <v>55541</v>
      </c>
      <c r="H192" s="7">
        <v>23927</v>
      </c>
      <c r="I192" s="6">
        <v>67745</v>
      </c>
      <c r="J192" s="7">
        <v>10871</v>
      </c>
      <c r="K192" s="3">
        <v>61559</v>
      </c>
      <c r="L192" s="3">
        <v>15320</v>
      </c>
      <c r="M192" s="6">
        <v>52914</v>
      </c>
      <c r="N192" s="7">
        <v>26249</v>
      </c>
    </row>
    <row r="193" spans="1:14" ht="9">
      <c r="A193" s="9" t="s">
        <v>21</v>
      </c>
      <c r="C193" s="3">
        <v>66611</v>
      </c>
      <c r="D193" s="3">
        <v>15308</v>
      </c>
      <c r="E193" s="6">
        <v>58798</v>
      </c>
      <c r="F193" s="7">
        <v>19862</v>
      </c>
      <c r="G193" s="6">
        <v>55541</v>
      </c>
      <c r="H193" s="7">
        <v>23927</v>
      </c>
      <c r="I193" s="6">
        <v>67745</v>
      </c>
      <c r="J193" s="7">
        <v>10871</v>
      </c>
      <c r="K193" s="3">
        <v>61559</v>
      </c>
      <c r="L193" s="3">
        <v>15320</v>
      </c>
      <c r="M193" s="6">
        <v>52914</v>
      </c>
      <c r="N193" s="7">
        <v>26249</v>
      </c>
    </row>
    <row r="194" spans="1:14" s="15" customFormat="1" ht="9">
      <c r="A194" s="11"/>
      <c r="B194" s="18" t="s">
        <v>107</v>
      </c>
      <c r="C194" s="12">
        <f>C193/SUM(C193:D193)</f>
        <v>0.8131324845273991</v>
      </c>
      <c r="D194" s="12">
        <f>D193/SUM(C193:D193)</f>
        <v>0.18686751547260097</v>
      </c>
      <c r="E194" s="13">
        <f>E193/SUM(E193:F193)</f>
        <v>0.7474955504703789</v>
      </c>
      <c r="F194" s="14">
        <f>F193/SUM(E193:F193)</f>
        <v>0.25250444952962114</v>
      </c>
      <c r="G194" s="13">
        <f>G193/SUM(G193:H193)</f>
        <v>0.6989102531836714</v>
      </c>
      <c r="H194" s="14">
        <f>H193/SUM(G193:H193)</f>
        <v>0.3010897468163286</v>
      </c>
      <c r="I194" s="13">
        <f>I193/SUM(I193:J193)</f>
        <v>0.8617202605067671</v>
      </c>
      <c r="J194" s="14">
        <f>J193/SUM(I193:J193)</f>
        <v>0.13827973949323294</v>
      </c>
      <c r="K194" s="12">
        <f>K193/SUM(K193:L193)</f>
        <v>0.8007258158925064</v>
      </c>
      <c r="L194" s="12">
        <f>L193/SUM(K193:L193)</f>
        <v>0.1992741841074936</v>
      </c>
      <c r="M194" s="13">
        <f>M193/SUM(M193:N193)</f>
        <v>0.6684183267435544</v>
      </c>
      <c r="N194" s="14">
        <f>N193/SUM(M193:N193)</f>
        <v>0.33158167325644555</v>
      </c>
    </row>
    <row r="195" spans="1:14" ht="4.5" customHeight="1">
      <c r="A195" s="9"/>
      <c r="C195" s="3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4.5" customHeight="1">
      <c r="A196" s="9"/>
      <c r="C196" s="3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4.5" customHeight="1">
      <c r="A197" s="9"/>
      <c r="C197" s="3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75" customHeight="1">
      <c r="A198" s="9"/>
      <c r="C198" s="3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9">
      <c r="A199" s="9" t="s">
        <v>89</v>
      </c>
      <c r="C199" s="3"/>
      <c r="D199" s="3"/>
      <c r="E199" s="6"/>
      <c r="F199" s="7"/>
      <c r="G199" s="6"/>
      <c r="H199" s="7"/>
      <c r="I199" s="6"/>
      <c r="J199" s="7"/>
      <c r="K199" s="3"/>
      <c r="L199" s="3"/>
      <c r="M199" s="6"/>
      <c r="N199" s="7"/>
    </row>
    <row r="200" spans="2:14" ht="9">
      <c r="B200" s="17" t="s">
        <v>75</v>
      </c>
      <c r="C200" s="3">
        <v>49779</v>
      </c>
      <c r="D200" s="3">
        <v>33799</v>
      </c>
      <c r="E200" s="6">
        <v>40226</v>
      </c>
      <c r="F200" s="7">
        <v>40943</v>
      </c>
      <c r="G200" s="6">
        <v>56653</v>
      </c>
      <c r="H200" s="7">
        <v>25718</v>
      </c>
      <c r="I200" s="6">
        <v>57135</v>
      </c>
      <c r="J200" s="7">
        <v>23495</v>
      </c>
      <c r="K200" s="3">
        <v>63462</v>
      </c>
      <c r="L200" s="3">
        <v>16626</v>
      </c>
      <c r="M200" s="6">
        <v>39579</v>
      </c>
      <c r="N200" s="7">
        <v>42079</v>
      </c>
    </row>
    <row r="201" spans="1:14" ht="9">
      <c r="A201" s="9" t="s">
        <v>21</v>
      </c>
      <c r="C201" s="3">
        <v>49779</v>
      </c>
      <c r="D201" s="3">
        <v>33799</v>
      </c>
      <c r="E201" s="6">
        <v>40226</v>
      </c>
      <c r="F201" s="7">
        <v>40943</v>
      </c>
      <c r="G201" s="6">
        <v>56653</v>
      </c>
      <c r="H201" s="7">
        <v>25718</v>
      </c>
      <c r="I201" s="6">
        <v>57135</v>
      </c>
      <c r="J201" s="7">
        <v>23495</v>
      </c>
      <c r="K201" s="3">
        <v>63462</v>
      </c>
      <c r="L201" s="3">
        <v>16626</v>
      </c>
      <c r="M201" s="6">
        <v>39579</v>
      </c>
      <c r="N201" s="7">
        <v>42079</v>
      </c>
    </row>
    <row r="202" spans="1:14" s="15" customFormat="1" ht="9">
      <c r="A202" s="11"/>
      <c r="B202" s="18" t="s">
        <v>107</v>
      </c>
      <c r="C202" s="12">
        <f>C201/SUM(C201:D201)</f>
        <v>0.5955993203953194</v>
      </c>
      <c r="D202" s="12">
        <f>D201/SUM(C201:D201)</f>
        <v>0.4044006796046807</v>
      </c>
      <c r="E202" s="13">
        <f>E201/SUM(E201:F201)</f>
        <v>0.4955832891867585</v>
      </c>
      <c r="F202" s="14">
        <f>F201/SUM(E201:F201)</f>
        <v>0.5044167108132415</v>
      </c>
      <c r="G202" s="13">
        <f>G201/SUM(G201:H201)</f>
        <v>0.6877784657221595</v>
      </c>
      <c r="H202" s="14">
        <f>H201/SUM(G201:H201)</f>
        <v>0.3122215342778405</v>
      </c>
      <c r="I202" s="13">
        <f>I201/SUM(I201:J201)</f>
        <v>0.7086072181570136</v>
      </c>
      <c r="J202" s="14">
        <f>J201/SUM(I201:J201)</f>
        <v>0.2913927818429865</v>
      </c>
      <c r="K202" s="12">
        <f>K201/SUM(K201:L201)</f>
        <v>0.7924033563080611</v>
      </c>
      <c r="L202" s="12">
        <f>L201/SUM(K201:L201)</f>
        <v>0.20759664369193886</v>
      </c>
      <c r="M202" s="13">
        <f>M201/SUM(M201:N201)</f>
        <v>0.4846922530554263</v>
      </c>
      <c r="N202" s="14">
        <f>N201/SUM(M201:N201)</f>
        <v>0.5153077469445737</v>
      </c>
    </row>
    <row r="203" spans="1:14" ht="4.5" customHeight="1">
      <c r="A203" s="9"/>
      <c r="C203" s="3"/>
      <c r="D203" s="3"/>
      <c r="E203" s="6"/>
      <c r="F203" s="7"/>
      <c r="G203" s="6"/>
      <c r="H203" s="7"/>
      <c r="I203" s="6"/>
      <c r="J203" s="7"/>
      <c r="K203" s="3"/>
      <c r="L203" s="3"/>
      <c r="M203" s="6"/>
      <c r="N203" s="7"/>
    </row>
    <row r="204" spans="1:14" ht="9">
      <c r="A204" s="9" t="s">
        <v>90</v>
      </c>
      <c r="C204" s="3"/>
      <c r="D204" s="3"/>
      <c r="E204" s="6"/>
      <c r="F204" s="7"/>
      <c r="G204" s="6"/>
      <c r="H204" s="7"/>
      <c r="I204" s="6"/>
      <c r="J204" s="7"/>
      <c r="K204" s="3"/>
      <c r="L204" s="3"/>
      <c r="M204" s="6"/>
      <c r="N204" s="7"/>
    </row>
    <row r="205" spans="2:14" ht="9">
      <c r="B205" s="17" t="s">
        <v>75</v>
      </c>
      <c r="C205" s="3">
        <v>68482</v>
      </c>
      <c r="D205" s="3">
        <v>38061</v>
      </c>
      <c r="E205" s="6">
        <v>57323</v>
      </c>
      <c r="F205" s="7">
        <v>46100</v>
      </c>
      <c r="G205" s="6">
        <v>68895</v>
      </c>
      <c r="H205" s="7">
        <v>35972</v>
      </c>
      <c r="I205" s="6">
        <v>76448</v>
      </c>
      <c r="J205" s="7">
        <v>26128</v>
      </c>
      <c r="K205" s="3">
        <v>77958</v>
      </c>
      <c r="L205" s="3">
        <v>23668</v>
      </c>
      <c r="M205" s="6">
        <v>50737</v>
      </c>
      <c r="N205" s="7">
        <v>53240</v>
      </c>
    </row>
    <row r="206" spans="1:14" ht="9">
      <c r="A206" s="9" t="s">
        <v>21</v>
      </c>
      <c r="C206" s="3">
        <v>68482</v>
      </c>
      <c r="D206" s="3">
        <v>38061</v>
      </c>
      <c r="E206" s="6">
        <v>57323</v>
      </c>
      <c r="F206" s="7">
        <v>46100</v>
      </c>
      <c r="G206" s="6">
        <v>68895</v>
      </c>
      <c r="H206" s="7">
        <v>35972</v>
      </c>
      <c r="I206" s="6">
        <v>76448</v>
      </c>
      <c r="J206" s="7">
        <v>26128</v>
      </c>
      <c r="K206" s="3">
        <v>77958</v>
      </c>
      <c r="L206" s="3">
        <v>23668</v>
      </c>
      <c r="M206" s="6">
        <v>50737</v>
      </c>
      <c r="N206" s="7">
        <v>53240</v>
      </c>
    </row>
    <row r="207" spans="1:14" s="15" customFormat="1" ht="9">
      <c r="A207" s="11"/>
      <c r="B207" s="18" t="s">
        <v>107</v>
      </c>
      <c r="C207" s="12">
        <f>C206/SUM(C206:D206)</f>
        <v>0.6427639544597017</v>
      </c>
      <c r="D207" s="12">
        <f>D206/SUM(C206:D206)</f>
        <v>0.3572360455402983</v>
      </c>
      <c r="E207" s="13">
        <f>E206/SUM(E206:F206)</f>
        <v>0.5542577569786218</v>
      </c>
      <c r="F207" s="14">
        <f>F206/SUM(E206:F206)</f>
        <v>0.4457422430213782</v>
      </c>
      <c r="G207" s="13">
        <f>G206/SUM(G206:H206)</f>
        <v>0.6569750255085013</v>
      </c>
      <c r="H207" s="14">
        <f>H206/SUM(G206:H206)</f>
        <v>0.34302497449149877</v>
      </c>
      <c r="I207" s="13">
        <f>I206/SUM(I206:J206)</f>
        <v>0.7452815473405086</v>
      </c>
      <c r="J207" s="14">
        <f>J206/SUM(I206:J206)</f>
        <v>0.2547184526594915</v>
      </c>
      <c r="K207" s="12">
        <f>K206/SUM(K206:L206)</f>
        <v>0.7671068427370948</v>
      </c>
      <c r="L207" s="12">
        <f>L206/SUM(K206:L206)</f>
        <v>0.23289315726290516</v>
      </c>
      <c r="M207" s="13">
        <f>M206/SUM(M206:N206)</f>
        <v>0.48796368427633036</v>
      </c>
      <c r="N207" s="14">
        <f>N206/SUM(M206:N206)</f>
        <v>0.5120363157236697</v>
      </c>
    </row>
    <row r="208" spans="1:14" ht="4.5" customHeight="1">
      <c r="A208" s="9"/>
      <c r="C208" s="3"/>
      <c r="D208" s="3"/>
      <c r="E208" s="6"/>
      <c r="F208" s="7"/>
      <c r="G208" s="6"/>
      <c r="H208" s="7"/>
      <c r="I208" s="6"/>
      <c r="J208" s="7"/>
      <c r="K208" s="3"/>
      <c r="L208" s="3"/>
      <c r="M208" s="6"/>
      <c r="N208" s="7"/>
    </row>
    <row r="209" spans="1:14" ht="9">
      <c r="A209" s="9" t="s">
        <v>92</v>
      </c>
      <c r="C209" s="3"/>
      <c r="D209" s="3"/>
      <c r="E209" s="6"/>
      <c r="F209" s="7"/>
      <c r="G209" s="6"/>
      <c r="H209" s="7"/>
      <c r="I209" s="6"/>
      <c r="J209" s="7"/>
      <c r="K209" s="3"/>
      <c r="L209" s="3"/>
      <c r="M209" s="6"/>
      <c r="N209" s="7"/>
    </row>
    <row r="210" spans="2:14" ht="9">
      <c r="B210" s="17" t="s">
        <v>75</v>
      </c>
      <c r="C210" s="3">
        <v>36619</v>
      </c>
      <c r="D210" s="3">
        <v>31475</v>
      </c>
      <c r="E210" s="6">
        <v>30793</v>
      </c>
      <c r="F210" s="7">
        <v>35700</v>
      </c>
      <c r="G210" s="6">
        <v>45368</v>
      </c>
      <c r="H210" s="7">
        <v>22050</v>
      </c>
      <c r="I210" s="6">
        <v>44320</v>
      </c>
      <c r="J210" s="7">
        <v>21599</v>
      </c>
      <c r="K210" s="3">
        <v>49776</v>
      </c>
      <c r="L210" s="3">
        <v>15766</v>
      </c>
      <c r="M210" s="6">
        <v>27896</v>
      </c>
      <c r="N210" s="7">
        <v>38817</v>
      </c>
    </row>
    <row r="211" spans="2:14" ht="9">
      <c r="B211" s="17" t="s">
        <v>91</v>
      </c>
      <c r="C211" s="3">
        <v>20216</v>
      </c>
      <c r="D211" s="3">
        <v>21105</v>
      </c>
      <c r="E211" s="6">
        <v>16055</v>
      </c>
      <c r="F211" s="7">
        <v>24461</v>
      </c>
      <c r="G211" s="6">
        <v>29153</v>
      </c>
      <c r="H211" s="7">
        <v>11958</v>
      </c>
      <c r="I211" s="6">
        <v>25279</v>
      </c>
      <c r="J211" s="7">
        <v>13869</v>
      </c>
      <c r="K211" s="3">
        <v>31100</v>
      </c>
      <c r="L211" s="3">
        <v>9774</v>
      </c>
      <c r="M211" s="6">
        <v>15278</v>
      </c>
      <c r="N211" s="7">
        <v>26635</v>
      </c>
    </row>
    <row r="212" spans="2:14" ht="9">
      <c r="B212" s="17" t="s">
        <v>76</v>
      </c>
      <c r="C212" s="3">
        <v>7510</v>
      </c>
      <c r="D212" s="3">
        <v>7428</v>
      </c>
      <c r="E212" s="6">
        <v>6396</v>
      </c>
      <c r="F212" s="7">
        <v>8211</v>
      </c>
      <c r="G212" s="6">
        <v>10253</v>
      </c>
      <c r="H212" s="7">
        <v>4381</v>
      </c>
      <c r="I212" s="6">
        <v>9561</v>
      </c>
      <c r="J212" s="7">
        <v>4724</v>
      </c>
      <c r="K212" s="3">
        <v>11599</v>
      </c>
      <c r="L212" s="3">
        <v>2466</v>
      </c>
      <c r="M212" s="6">
        <v>5568</v>
      </c>
      <c r="N212" s="7">
        <v>8914</v>
      </c>
    </row>
    <row r="213" spans="1:14" ht="9">
      <c r="A213" s="9" t="s">
        <v>21</v>
      </c>
      <c r="C213" s="3">
        <v>64345</v>
      </c>
      <c r="D213" s="3">
        <v>60008</v>
      </c>
      <c r="E213" s="6">
        <v>53244</v>
      </c>
      <c r="F213" s="7">
        <v>68372</v>
      </c>
      <c r="G213" s="6">
        <v>84774</v>
      </c>
      <c r="H213" s="7">
        <v>38389</v>
      </c>
      <c r="I213" s="6">
        <v>79160</v>
      </c>
      <c r="J213" s="7">
        <v>40192</v>
      </c>
      <c r="K213" s="3">
        <v>92475</v>
      </c>
      <c r="L213" s="3">
        <v>28006</v>
      </c>
      <c r="M213" s="6">
        <v>48742</v>
      </c>
      <c r="N213" s="7">
        <v>74366</v>
      </c>
    </row>
    <row r="214" spans="1:14" s="15" customFormat="1" ht="9">
      <c r="A214" s="11"/>
      <c r="B214" s="18" t="s">
        <v>107</v>
      </c>
      <c r="C214" s="12">
        <f>C213/SUM(C213:D213)</f>
        <v>0.5174382604360168</v>
      </c>
      <c r="D214" s="12">
        <f>D213/SUM(C213:D213)</f>
        <v>0.4825617395639832</v>
      </c>
      <c r="E214" s="13">
        <f>E213/SUM(E213:F213)</f>
        <v>0.4378042362846994</v>
      </c>
      <c r="F214" s="14">
        <f>F213/SUM(E213:F213)</f>
        <v>0.5621957637153007</v>
      </c>
      <c r="G214" s="13">
        <f>G213/SUM(G213:H213)</f>
        <v>0.6883073650365775</v>
      </c>
      <c r="H214" s="14">
        <f>H213/SUM(G213:H213)</f>
        <v>0.3116926349634225</v>
      </c>
      <c r="I214" s="13">
        <f>I213/SUM(I213:J213)</f>
        <v>0.6632482069843824</v>
      </c>
      <c r="J214" s="14">
        <f>J213/SUM(I213:J213)</f>
        <v>0.3367517930156177</v>
      </c>
      <c r="K214" s="12">
        <f>K213/SUM(K213:L213)</f>
        <v>0.767548410122758</v>
      </c>
      <c r="L214" s="12">
        <f>L213/SUM(K213:L213)</f>
        <v>0.23245158987724204</v>
      </c>
      <c r="M214" s="13">
        <f>M213/SUM(M213:N213)</f>
        <v>0.39592877798355913</v>
      </c>
      <c r="N214" s="14">
        <f>N213/SUM(M213:N213)</f>
        <v>0.6040712220164408</v>
      </c>
    </row>
    <row r="215" spans="1:14" ht="4.5" customHeight="1">
      <c r="A215" s="9"/>
      <c r="C215" s="3"/>
      <c r="D215" s="3"/>
      <c r="E215" s="6"/>
      <c r="F215" s="7"/>
      <c r="G215" s="6"/>
      <c r="H215" s="7"/>
      <c r="I215" s="6"/>
      <c r="J215" s="7"/>
      <c r="K215" s="3"/>
      <c r="L215" s="3"/>
      <c r="M215" s="6"/>
      <c r="N215" s="7"/>
    </row>
    <row r="216" spans="1:14" ht="9">
      <c r="A216" s="9" t="s">
        <v>93</v>
      </c>
      <c r="C216" s="3"/>
      <c r="D216" s="3"/>
      <c r="E216" s="6"/>
      <c r="F216" s="7"/>
      <c r="G216" s="6"/>
      <c r="H216" s="7"/>
      <c r="I216" s="6"/>
      <c r="J216" s="7"/>
      <c r="K216" s="3"/>
      <c r="L216" s="3"/>
      <c r="M216" s="6"/>
      <c r="N216" s="7"/>
    </row>
    <row r="217" spans="2:14" ht="9">
      <c r="B217" s="17" t="s">
        <v>75</v>
      </c>
      <c r="C217" s="3">
        <v>47704</v>
      </c>
      <c r="D217" s="3">
        <v>23677</v>
      </c>
      <c r="E217" s="6">
        <v>37674</v>
      </c>
      <c r="F217" s="7">
        <v>30674</v>
      </c>
      <c r="G217" s="6">
        <v>46692</v>
      </c>
      <c r="H217" s="7">
        <v>23123</v>
      </c>
      <c r="I217" s="6">
        <v>52430</v>
      </c>
      <c r="J217" s="7">
        <v>15930</v>
      </c>
      <c r="K217" s="3">
        <v>52263</v>
      </c>
      <c r="L217" s="3">
        <v>15354</v>
      </c>
      <c r="M217" s="6">
        <v>35882</v>
      </c>
      <c r="N217" s="7">
        <v>33070</v>
      </c>
    </row>
    <row r="218" spans="1:14" ht="9">
      <c r="A218" s="9" t="s">
        <v>21</v>
      </c>
      <c r="C218" s="3">
        <v>47704</v>
      </c>
      <c r="D218" s="3">
        <v>23677</v>
      </c>
      <c r="E218" s="6">
        <v>37674</v>
      </c>
      <c r="F218" s="7">
        <v>30674</v>
      </c>
      <c r="G218" s="6">
        <v>46692</v>
      </c>
      <c r="H218" s="7">
        <v>23123</v>
      </c>
      <c r="I218" s="6">
        <v>52430</v>
      </c>
      <c r="J218" s="7">
        <v>15930</v>
      </c>
      <c r="K218" s="3">
        <v>52263</v>
      </c>
      <c r="L218" s="3">
        <v>15354</v>
      </c>
      <c r="M218" s="6">
        <v>35882</v>
      </c>
      <c r="N218" s="7">
        <v>33070</v>
      </c>
    </row>
    <row r="219" spans="1:14" s="15" customFormat="1" ht="9">
      <c r="A219" s="11"/>
      <c r="B219" s="18" t="s">
        <v>107</v>
      </c>
      <c r="C219" s="12">
        <f>C218/SUM(C218:D218)</f>
        <v>0.6683010885249576</v>
      </c>
      <c r="D219" s="12">
        <f>D218/SUM(C218:D218)</f>
        <v>0.3316989114750424</v>
      </c>
      <c r="E219" s="13">
        <f>E218/SUM(E218:F218)</f>
        <v>0.5512085210979107</v>
      </c>
      <c r="F219" s="14">
        <f>F218/SUM(E218:F218)</f>
        <v>0.4487914789020893</v>
      </c>
      <c r="G219" s="13">
        <f>G218/SUM(G218:H218)</f>
        <v>0.668796103989114</v>
      </c>
      <c r="H219" s="14">
        <f>H218/SUM(G218:H218)</f>
        <v>0.3312038960108859</v>
      </c>
      <c r="I219" s="13">
        <f>I218/SUM(I218:J218)</f>
        <v>0.7669689877121123</v>
      </c>
      <c r="J219" s="14">
        <f>J218/SUM(I218:J218)</f>
        <v>0.23303101228788764</v>
      </c>
      <c r="K219" s="12">
        <f>K218/SUM(K218:L218)</f>
        <v>0.7729269266604553</v>
      </c>
      <c r="L219" s="12">
        <f>L218/SUM(K218:L218)</f>
        <v>0.2270730733395448</v>
      </c>
      <c r="M219" s="13">
        <f>M218/SUM(M218:N218)</f>
        <v>0.5203909966353405</v>
      </c>
      <c r="N219" s="14">
        <f>N218/SUM(M218:N218)</f>
        <v>0.47960900336465945</v>
      </c>
    </row>
    <row r="220" spans="1:14" ht="4.5" customHeight="1">
      <c r="A220" s="9"/>
      <c r="C220" s="3"/>
      <c r="D220" s="3"/>
      <c r="E220" s="6"/>
      <c r="F220" s="7"/>
      <c r="G220" s="6"/>
      <c r="H220" s="7"/>
      <c r="I220" s="6"/>
      <c r="J220" s="7"/>
      <c r="K220" s="3"/>
      <c r="L220" s="3"/>
      <c r="M220" s="6"/>
      <c r="N220" s="7"/>
    </row>
    <row r="221" spans="1:14" ht="9">
      <c r="A221" s="9" t="s">
        <v>95</v>
      </c>
      <c r="C221" s="3"/>
      <c r="D221" s="3"/>
      <c r="E221" s="6"/>
      <c r="F221" s="7"/>
      <c r="G221" s="6"/>
      <c r="H221" s="7"/>
      <c r="I221" s="6"/>
      <c r="J221" s="7"/>
      <c r="K221" s="3"/>
      <c r="L221" s="3"/>
      <c r="M221" s="6"/>
      <c r="N221" s="7"/>
    </row>
    <row r="222" spans="2:14" ht="9">
      <c r="B222" s="17" t="s">
        <v>94</v>
      </c>
      <c r="C222" s="3">
        <v>21248</v>
      </c>
      <c r="D222" s="3">
        <v>15159</v>
      </c>
      <c r="E222" s="6">
        <v>19734</v>
      </c>
      <c r="F222" s="7">
        <v>17276</v>
      </c>
      <c r="G222" s="6">
        <v>27344</v>
      </c>
      <c r="H222" s="7">
        <v>9687</v>
      </c>
      <c r="I222" s="6">
        <v>26061</v>
      </c>
      <c r="J222" s="7">
        <v>10222</v>
      </c>
      <c r="K222" s="3">
        <v>29175</v>
      </c>
      <c r="L222" s="3">
        <v>6760</v>
      </c>
      <c r="M222" s="6">
        <v>14431</v>
      </c>
      <c r="N222" s="7">
        <v>22674</v>
      </c>
    </row>
    <row r="223" spans="2:14" ht="9">
      <c r="B223" s="17" t="s">
        <v>76</v>
      </c>
      <c r="C223" s="3">
        <v>35131</v>
      </c>
      <c r="D223" s="3">
        <v>33189</v>
      </c>
      <c r="E223" s="6">
        <v>32595</v>
      </c>
      <c r="F223" s="7">
        <v>34492</v>
      </c>
      <c r="G223" s="6">
        <v>49314</v>
      </c>
      <c r="H223" s="7">
        <v>18958</v>
      </c>
      <c r="I223" s="6">
        <v>46768</v>
      </c>
      <c r="J223" s="7">
        <v>19755</v>
      </c>
      <c r="K223" s="3">
        <v>54407</v>
      </c>
      <c r="L223" s="3">
        <v>11340</v>
      </c>
      <c r="M223" s="6">
        <v>26162</v>
      </c>
      <c r="N223" s="7">
        <v>41734</v>
      </c>
    </row>
    <row r="224" spans="1:14" ht="9">
      <c r="A224" s="9" t="s">
        <v>21</v>
      </c>
      <c r="C224" s="3">
        <v>56379</v>
      </c>
      <c r="D224" s="3">
        <v>48348</v>
      </c>
      <c r="E224" s="6">
        <v>52329</v>
      </c>
      <c r="F224" s="7">
        <v>51768</v>
      </c>
      <c r="G224" s="6">
        <v>76658</v>
      </c>
      <c r="H224" s="7">
        <v>28645</v>
      </c>
      <c r="I224" s="6">
        <v>72829</v>
      </c>
      <c r="J224" s="7">
        <v>29977</v>
      </c>
      <c r="K224" s="3">
        <v>83582</v>
      </c>
      <c r="L224" s="3">
        <v>18100</v>
      </c>
      <c r="M224" s="6">
        <v>40593</v>
      </c>
      <c r="N224" s="7">
        <v>64408</v>
      </c>
    </row>
    <row r="225" spans="1:14" s="15" customFormat="1" ht="9">
      <c r="A225" s="11"/>
      <c r="B225" s="18" t="s">
        <v>107</v>
      </c>
      <c r="C225" s="12">
        <f>C224/SUM(C224:D224)</f>
        <v>0.5383425477670515</v>
      </c>
      <c r="D225" s="12">
        <f>D224/SUM(C224:D224)</f>
        <v>0.4616574522329485</v>
      </c>
      <c r="E225" s="13">
        <f>E224/SUM(E224:F224)</f>
        <v>0.5026946021499179</v>
      </c>
      <c r="F225" s="14">
        <f>F224/SUM(E224:F224)</f>
        <v>0.49730539785008215</v>
      </c>
      <c r="G225" s="13">
        <f>G224/SUM(G224:H224)</f>
        <v>0.7279754612879026</v>
      </c>
      <c r="H225" s="14">
        <f>H224/SUM(G224:H224)</f>
        <v>0.2720245387120975</v>
      </c>
      <c r="I225" s="13">
        <f>I224/SUM(I224:J224)</f>
        <v>0.7084119603914169</v>
      </c>
      <c r="J225" s="14">
        <f>J224/SUM(I224:J224)</f>
        <v>0.29158803960858315</v>
      </c>
      <c r="K225" s="12">
        <f>K224/SUM(K224:L224)</f>
        <v>0.8219940599122755</v>
      </c>
      <c r="L225" s="12">
        <f>L224/SUM(K224:L224)</f>
        <v>0.17800594008772447</v>
      </c>
      <c r="M225" s="13">
        <f>M224/SUM(M224:N224)</f>
        <v>0.38659631813030354</v>
      </c>
      <c r="N225" s="14">
        <f>N224/SUM(M224:N224)</f>
        <v>0.6134036818696965</v>
      </c>
    </row>
    <row r="226" spans="1:14" ht="4.5" customHeight="1">
      <c r="A226" s="9"/>
      <c r="C226" s="3"/>
      <c r="D226" s="3"/>
      <c r="E226" s="6"/>
      <c r="F226" s="7"/>
      <c r="G226" s="6"/>
      <c r="H226" s="7"/>
      <c r="I226" s="6"/>
      <c r="J226" s="7"/>
      <c r="K226" s="3"/>
      <c r="L226" s="3"/>
      <c r="M226" s="6"/>
      <c r="N226" s="7"/>
    </row>
    <row r="227" spans="1:14" ht="9">
      <c r="A227" s="9" t="s">
        <v>96</v>
      </c>
      <c r="C227" s="3"/>
      <c r="D227" s="3"/>
      <c r="E227" s="6"/>
      <c r="F227" s="7"/>
      <c r="G227" s="6"/>
      <c r="H227" s="7"/>
      <c r="I227" s="6"/>
      <c r="J227" s="7"/>
      <c r="K227" s="3"/>
      <c r="L227" s="3"/>
      <c r="M227" s="6"/>
      <c r="N227" s="7"/>
    </row>
    <row r="228" spans="2:14" ht="9">
      <c r="B228" s="17" t="s">
        <v>75</v>
      </c>
      <c r="C228" s="3">
        <v>6025</v>
      </c>
      <c r="D228" s="3">
        <v>3368</v>
      </c>
      <c r="E228" s="6">
        <v>5079</v>
      </c>
      <c r="F228" s="7">
        <v>4020</v>
      </c>
      <c r="G228" s="6">
        <v>6030</v>
      </c>
      <c r="H228" s="7">
        <v>3232</v>
      </c>
      <c r="I228" s="6">
        <v>6914</v>
      </c>
      <c r="J228" s="7">
        <v>2144</v>
      </c>
      <c r="K228" s="3">
        <v>7030</v>
      </c>
      <c r="L228" s="3">
        <v>1985</v>
      </c>
      <c r="M228" s="6">
        <v>4626</v>
      </c>
      <c r="N228" s="7">
        <v>4532</v>
      </c>
    </row>
    <row r="229" spans="2:14" ht="9">
      <c r="B229" s="17" t="s">
        <v>76</v>
      </c>
      <c r="C229" s="3">
        <v>25044</v>
      </c>
      <c r="D229" s="3">
        <v>15625</v>
      </c>
      <c r="E229" s="6">
        <v>22277</v>
      </c>
      <c r="F229" s="7">
        <v>17707</v>
      </c>
      <c r="G229" s="6">
        <v>29549</v>
      </c>
      <c r="H229" s="7">
        <v>10930</v>
      </c>
      <c r="I229" s="6">
        <v>30281</v>
      </c>
      <c r="J229" s="7">
        <v>9558</v>
      </c>
      <c r="K229" s="3">
        <v>32505</v>
      </c>
      <c r="L229" s="3">
        <v>6734</v>
      </c>
      <c r="M229" s="6">
        <v>18774</v>
      </c>
      <c r="N229" s="7">
        <v>21470</v>
      </c>
    </row>
    <row r="230" spans="1:14" ht="9">
      <c r="A230" s="9" t="s">
        <v>21</v>
      </c>
      <c r="C230" s="3">
        <v>31069</v>
      </c>
      <c r="D230" s="3">
        <v>18993</v>
      </c>
      <c r="E230" s="6">
        <v>27356</v>
      </c>
      <c r="F230" s="7">
        <v>21727</v>
      </c>
      <c r="G230" s="6">
        <v>35579</v>
      </c>
      <c r="H230" s="7">
        <v>14162</v>
      </c>
      <c r="I230" s="6">
        <v>37195</v>
      </c>
      <c r="J230" s="7">
        <v>11702</v>
      </c>
      <c r="K230" s="3">
        <v>39535</v>
      </c>
      <c r="L230" s="3">
        <v>8719</v>
      </c>
      <c r="M230" s="6">
        <v>23400</v>
      </c>
      <c r="N230" s="7">
        <v>26002</v>
      </c>
    </row>
    <row r="231" spans="1:14" s="15" customFormat="1" ht="9">
      <c r="A231" s="11"/>
      <c r="B231" s="18" t="s">
        <v>107</v>
      </c>
      <c r="C231" s="12">
        <f>C230/SUM(C230:D230)</f>
        <v>0.6206104430506172</v>
      </c>
      <c r="D231" s="12">
        <f>D230/SUM(C230:D230)</f>
        <v>0.37938955694938276</v>
      </c>
      <c r="E231" s="13">
        <f>E230/SUM(E230:F230)</f>
        <v>0.5573416457836725</v>
      </c>
      <c r="F231" s="14">
        <f>F230/SUM(E230:F230)</f>
        <v>0.44265835421632743</v>
      </c>
      <c r="G231" s="13">
        <f>G230/SUM(G230:H230)</f>
        <v>0.7152851772179892</v>
      </c>
      <c r="H231" s="14">
        <f>H230/SUM(G230:H230)</f>
        <v>0.2847148227820108</v>
      </c>
      <c r="I231" s="13">
        <f>I230/SUM(I230:J230)</f>
        <v>0.7606806143526188</v>
      </c>
      <c r="J231" s="14">
        <f>J230/SUM(I230:J230)</f>
        <v>0.23931938564738123</v>
      </c>
      <c r="K231" s="12">
        <f>K230/SUM(K230:L230)</f>
        <v>0.819310316243213</v>
      </c>
      <c r="L231" s="12">
        <f>L230/SUM(K230:L230)</f>
        <v>0.180689683756787</v>
      </c>
      <c r="M231" s="13">
        <f>M230/SUM(M230:N230)</f>
        <v>0.4736650338042994</v>
      </c>
      <c r="N231" s="14">
        <f>N230/SUM(M230:N230)</f>
        <v>0.5263349661957005</v>
      </c>
    </row>
    <row r="232" spans="1:14" ht="4.5" customHeight="1">
      <c r="A232" s="9"/>
      <c r="C232" s="3"/>
      <c r="D232" s="3"/>
      <c r="E232" s="6"/>
      <c r="F232" s="7"/>
      <c r="G232" s="6"/>
      <c r="H232" s="7"/>
      <c r="I232" s="6"/>
      <c r="J232" s="7"/>
      <c r="K232" s="3"/>
      <c r="L232" s="3"/>
      <c r="M232" s="6"/>
      <c r="N232" s="7"/>
    </row>
    <row r="233" spans="1:14" ht="9">
      <c r="A233" s="9" t="s">
        <v>97</v>
      </c>
      <c r="C233" s="3"/>
      <c r="D233" s="3"/>
      <c r="E233" s="6"/>
      <c r="F233" s="7"/>
      <c r="G233" s="6"/>
      <c r="H233" s="7"/>
      <c r="I233" s="6"/>
      <c r="J233" s="7"/>
      <c r="K233" s="3"/>
      <c r="L233" s="3"/>
      <c r="M233" s="6"/>
      <c r="N233" s="7"/>
    </row>
    <row r="234" spans="2:14" ht="9">
      <c r="B234" s="17" t="s">
        <v>91</v>
      </c>
      <c r="C234" s="3">
        <v>103028</v>
      </c>
      <c r="D234" s="3">
        <v>82631</v>
      </c>
      <c r="E234" s="6">
        <v>80673</v>
      </c>
      <c r="F234" s="7">
        <v>99228</v>
      </c>
      <c r="G234" s="6">
        <v>134318</v>
      </c>
      <c r="H234" s="7">
        <v>49183</v>
      </c>
      <c r="I234" s="6">
        <v>119323</v>
      </c>
      <c r="J234" s="7">
        <v>55177</v>
      </c>
      <c r="K234" s="3">
        <v>144365</v>
      </c>
      <c r="L234" s="3">
        <v>38726</v>
      </c>
      <c r="M234" s="6">
        <v>76416</v>
      </c>
      <c r="N234" s="7">
        <v>110914</v>
      </c>
    </row>
    <row r="235" spans="1:14" ht="9">
      <c r="A235" s="9" t="s">
        <v>21</v>
      </c>
      <c r="C235" s="3">
        <v>103028</v>
      </c>
      <c r="D235" s="3">
        <v>82631</v>
      </c>
      <c r="E235" s="6">
        <v>80673</v>
      </c>
      <c r="F235" s="7">
        <v>99228</v>
      </c>
      <c r="G235" s="6">
        <v>134318</v>
      </c>
      <c r="H235" s="7">
        <v>49183</v>
      </c>
      <c r="I235" s="6">
        <v>119323</v>
      </c>
      <c r="J235" s="7">
        <v>55177</v>
      </c>
      <c r="K235" s="3">
        <v>144365</v>
      </c>
      <c r="L235" s="3">
        <v>38726</v>
      </c>
      <c r="M235" s="6">
        <v>76416</v>
      </c>
      <c r="N235" s="7">
        <v>110914</v>
      </c>
    </row>
    <row r="236" spans="1:14" s="15" customFormat="1" ht="9">
      <c r="A236" s="11"/>
      <c r="B236" s="18" t="s">
        <v>107</v>
      </c>
      <c r="C236" s="12">
        <f>C235/SUM(C235:D235)</f>
        <v>0.5549313526411324</v>
      </c>
      <c r="D236" s="12">
        <f>D235/SUM(C235:D235)</f>
        <v>0.4450686473588676</v>
      </c>
      <c r="E236" s="13">
        <f>E235/SUM(E235:F235)</f>
        <v>0.44842996981673255</v>
      </c>
      <c r="F236" s="14">
        <f>F235/SUM(E235:F235)</f>
        <v>0.5515700301832674</v>
      </c>
      <c r="G236" s="13">
        <f>G235/SUM(G235:H235)</f>
        <v>0.7319742126745903</v>
      </c>
      <c r="H236" s="14">
        <f>H235/SUM(G235:H235)</f>
        <v>0.26802578732540966</v>
      </c>
      <c r="I236" s="13">
        <f>I235/SUM(I235:J235)</f>
        <v>0.6837994269340975</v>
      </c>
      <c r="J236" s="14">
        <f>J235/SUM(I235:J235)</f>
        <v>0.3162005730659026</v>
      </c>
      <c r="K236" s="12">
        <f>K235/SUM(K235:L235)</f>
        <v>0.7884876919127647</v>
      </c>
      <c r="L236" s="12">
        <f>L235/SUM(K235:L235)</f>
        <v>0.2115123080872353</v>
      </c>
      <c r="M236" s="13">
        <f>M235/SUM(M235:N235)</f>
        <v>0.4079218491432232</v>
      </c>
      <c r="N236" s="14">
        <f>N235/SUM(M235:N235)</f>
        <v>0.5920781508567768</v>
      </c>
    </row>
    <row r="237" spans="1:14" ht="4.5" customHeight="1">
      <c r="A237" s="9"/>
      <c r="C237" s="3"/>
      <c r="D237" s="3"/>
      <c r="E237" s="6"/>
      <c r="F237" s="7"/>
      <c r="G237" s="6"/>
      <c r="H237" s="7"/>
      <c r="I237" s="6"/>
      <c r="J237" s="7"/>
      <c r="K237" s="3"/>
      <c r="L237" s="3"/>
      <c r="M237" s="6"/>
      <c r="N237" s="7"/>
    </row>
    <row r="238" spans="1:14" ht="9">
      <c r="A238" s="9" t="s">
        <v>98</v>
      </c>
      <c r="C238" s="3"/>
      <c r="D238" s="3"/>
      <c r="E238" s="6"/>
      <c r="F238" s="7"/>
      <c r="G238" s="6"/>
      <c r="H238" s="7"/>
      <c r="I238" s="6"/>
      <c r="J238" s="7"/>
      <c r="K238" s="3"/>
      <c r="L238" s="3"/>
      <c r="M238" s="6"/>
      <c r="N238" s="7"/>
    </row>
    <row r="239" spans="2:14" ht="9">
      <c r="B239" s="17" t="s">
        <v>91</v>
      </c>
      <c r="C239" s="3">
        <v>38997</v>
      </c>
      <c r="D239" s="3">
        <v>26423</v>
      </c>
      <c r="E239" s="6">
        <v>29402</v>
      </c>
      <c r="F239" s="7">
        <v>34338</v>
      </c>
      <c r="G239" s="6">
        <v>45063</v>
      </c>
      <c r="H239" s="7">
        <v>19607</v>
      </c>
      <c r="I239" s="6">
        <v>44380</v>
      </c>
      <c r="J239" s="7">
        <v>17916</v>
      </c>
      <c r="K239" s="3">
        <v>49205</v>
      </c>
      <c r="L239" s="3">
        <v>16690</v>
      </c>
      <c r="M239" s="6">
        <v>29845</v>
      </c>
      <c r="N239" s="7">
        <v>37098</v>
      </c>
    </row>
    <row r="240" spans="1:14" ht="9">
      <c r="A240" s="9" t="s">
        <v>21</v>
      </c>
      <c r="C240" s="3">
        <v>38997</v>
      </c>
      <c r="D240" s="3">
        <v>26423</v>
      </c>
      <c r="E240" s="6">
        <v>29402</v>
      </c>
      <c r="F240" s="7">
        <v>34338</v>
      </c>
      <c r="G240" s="6">
        <v>45063</v>
      </c>
      <c r="H240" s="7">
        <v>19607</v>
      </c>
      <c r="I240" s="6">
        <v>44380</v>
      </c>
      <c r="J240" s="7">
        <v>17916</v>
      </c>
      <c r="K240" s="3">
        <v>49205</v>
      </c>
      <c r="L240" s="3">
        <v>16690</v>
      </c>
      <c r="M240" s="6">
        <v>29845</v>
      </c>
      <c r="N240" s="7">
        <v>37098</v>
      </c>
    </row>
    <row r="241" spans="1:14" s="15" customFormat="1" ht="9">
      <c r="A241" s="11"/>
      <c r="B241" s="18" t="s">
        <v>107</v>
      </c>
      <c r="C241" s="12">
        <f>C240/SUM(C240:D240)</f>
        <v>0.5961021094466524</v>
      </c>
      <c r="D241" s="12">
        <f>D240/SUM(C240:D240)</f>
        <v>0.4038978905533476</v>
      </c>
      <c r="E241" s="13">
        <f>E240/SUM(E240:F240)</f>
        <v>0.4612802008158142</v>
      </c>
      <c r="F241" s="14">
        <f>F240/SUM(E240:F240)</f>
        <v>0.5387197991841858</v>
      </c>
      <c r="G241" s="13">
        <f>G240/SUM(G240:H240)</f>
        <v>0.696814597185712</v>
      </c>
      <c r="H241" s="14">
        <f>H240/SUM(G240:H240)</f>
        <v>0.3031854028142879</v>
      </c>
      <c r="I241" s="13">
        <f>I240/SUM(I240:J240)</f>
        <v>0.7124052908693977</v>
      </c>
      <c r="J241" s="14">
        <f>J240/SUM(I240:J240)</f>
        <v>0.2875947091306023</v>
      </c>
      <c r="K241" s="12">
        <f>K240/SUM(K240:L240)</f>
        <v>0.7467182639046969</v>
      </c>
      <c r="L241" s="12">
        <f>L240/SUM(K240:L240)</f>
        <v>0.25328173609530313</v>
      </c>
      <c r="M241" s="13">
        <f>M240/SUM(M240:N240)</f>
        <v>0.4458270468906383</v>
      </c>
      <c r="N241" s="14">
        <f>N240/SUM(M240:N240)</f>
        <v>0.5541729531093617</v>
      </c>
    </row>
    <row r="242" spans="1:14" ht="4.5" customHeight="1">
      <c r="A242" s="9"/>
      <c r="C242" s="3"/>
      <c r="D242" s="3"/>
      <c r="E242" s="6"/>
      <c r="F242" s="7"/>
      <c r="G242" s="6"/>
      <c r="H242" s="7"/>
      <c r="I242" s="6"/>
      <c r="J242" s="7"/>
      <c r="K242" s="3"/>
      <c r="L242" s="3"/>
      <c r="M242" s="6"/>
      <c r="N242" s="7"/>
    </row>
    <row r="243" spans="1:14" ht="9">
      <c r="A243" s="9" t="s">
        <v>99</v>
      </c>
      <c r="C243" s="3"/>
      <c r="D243" s="3"/>
      <c r="E243" s="6"/>
      <c r="F243" s="7"/>
      <c r="G243" s="6"/>
      <c r="H243" s="7"/>
      <c r="I243" s="6"/>
      <c r="J243" s="7"/>
      <c r="K243" s="3"/>
      <c r="L243" s="3"/>
      <c r="M243" s="6"/>
      <c r="N243" s="7"/>
    </row>
    <row r="244" spans="2:14" ht="9">
      <c r="B244" s="17" t="s">
        <v>91</v>
      </c>
      <c r="C244" s="3">
        <v>97300</v>
      </c>
      <c r="D244" s="3">
        <v>78058</v>
      </c>
      <c r="E244" s="6">
        <v>74520</v>
      </c>
      <c r="F244" s="7">
        <v>95659</v>
      </c>
      <c r="G244" s="6">
        <v>123889</v>
      </c>
      <c r="H244" s="7">
        <v>49410</v>
      </c>
      <c r="I244" s="6">
        <v>110415</v>
      </c>
      <c r="J244" s="7">
        <v>54618</v>
      </c>
      <c r="K244" s="3">
        <v>131242</v>
      </c>
      <c r="L244" s="3">
        <v>41100</v>
      </c>
      <c r="M244" s="6">
        <v>70510</v>
      </c>
      <c r="N244" s="7">
        <v>106401</v>
      </c>
    </row>
    <row r="245" spans="1:14" ht="9">
      <c r="A245" s="9" t="s">
        <v>21</v>
      </c>
      <c r="C245" s="3">
        <v>97300</v>
      </c>
      <c r="D245" s="3">
        <v>78058</v>
      </c>
      <c r="E245" s="6">
        <v>74520</v>
      </c>
      <c r="F245" s="7">
        <v>95659</v>
      </c>
      <c r="G245" s="6">
        <v>123889</v>
      </c>
      <c r="H245" s="7">
        <v>49410</v>
      </c>
      <c r="I245" s="6">
        <v>110415</v>
      </c>
      <c r="J245" s="7">
        <v>54618</v>
      </c>
      <c r="K245" s="3">
        <v>131242</v>
      </c>
      <c r="L245" s="3">
        <v>41100</v>
      </c>
      <c r="M245" s="6">
        <v>70510</v>
      </c>
      <c r="N245" s="7">
        <v>106401</v>
      </c>
    </row>
    <row r="246" spans="1:14" s="15" customFormat="1" ht="9">
      <c r="A246" s="11"/>
      <c r="B246" s="18" t="s">
        <v>107</v>
      </c>
      <c r="C246" s="12">
        <f>C245/SUM(C245:D245)</f>
        <v>0.5548649049373282</v>
      </c>
      <c r="D246" s="12">
        <f>D245/SUM(C245:D245)</f>
        <v>0.4451350950626718</v>
      </c>
      <c r="E246" s="13">
        <f>E245/SUM(E245:F245)</f>
        <v>0.43789186679907627</v>
      </c>
      <c r="F246" s="14">
        <f>F245/SUM(E245:F245)</f>
        <v>0.5621081332009238</v>
      </c>
      <c r="G246" s="13">
        <f>G245/SUM(G245:H245)</f>
        <v>0.7148858331554134</v>
      </c>
      <c r="H246" s="14">
        <f>H245/SUM(G245:H245)</f>
        <v>0.2851141668445865</v>
      </c>
      <c r="I246" s="13">
        <f>I245/SUM(I245:J245)</f>
        <v>0.6690480085801022</v>
      </c>
      <c r="J246" s="14">
        <f>J245/SUM(I245:J245)</f>
        <v>0.33095199141989784</v>
      </c>
      <c r="K246" s="12">
        <f>K245/SUM(K245:L245)</f>
        <v>0.7615206972183217</v>
      </c>
      <c r="L246" s="12">
        <f>L245/SUM(K245:L245)</f>
        <v>0.23847930278167828</v>
      </c>
      <c r="M246" s="13">
        <f>M245/SUM(M245:N245)</f>
        <v>0.3985619887966266</v>
      </c>
      <c r="N246" s="14">
        <f>N245/SUM(M245:N245)</f>
        <v>0.6014380112033735</v>
      </c>
    </row>
    <row r="247" spans="1:14" ht="4.5" customHeight="1">
      <c r="A247" s="9"/>
      <c r="C247" s="3"/>
      <c r="D247" s="3"/>
      <c r="E247" s="6"/>
      <c r="F247" s="7"/>
      <c r="G247" s="6"/>
      <c r="H247" s="7"/>
      <c r="I247" s="6"/>
      <c r="J247" s="7"/>
      <c r="K247" s="3"/>
      <c r="L247" s="3"/>
      <c r="M247" s="6"/>
      <c r="N247" s="7"/>
    </row>
    <row r="248" spans="1:14" ht="9">
      <c r="A248" s="9" t="s">
        <v>101</v>
      </c>
      <c r="C248" s="3"/>
      <c r="D248" s="3"/>
      <c r="E248" s="6"/>
      <c r="F248" s="7"/>
      <c r="G248" s="6"/>
      <c r="H248" s="7"/>
      <c r="I248" s="6"/>
      <c r="J248" s="7"/>
      <c r="K248" s="3"/>
      <c r="L248" s="3"/>
      <c r="M248" s="6"/>
      <c r="N248" s="7"/>
    </row>
    <row r="249" spans="2:14" ht="9">
      <c r="B249" s="17" t="s">
        <v>94</v>
      </c>
      <c r="C249" s="3">
        <v>10496</v>
      </c>
      <c r="D249" s="3">
        <v>12216</v>
      </c>
      <c r="E249" s="6">
        <v>10449</v>
      </c>
      <c r="F249" s="7">
        <v>12348</v>
      </c>
      <c r="G249" s="6">
        <v>17439</v>
      </c>
      <c r="H249" s="7">
        <v>5328</v>
      </c>
      <c r="I249" s="6">
        <v>14087</v>
      </c>
      <c r="J249" s="7">
        <v>8135</v>
      </c>
      <c r="K249" s="3">
        <v>17854</v>
      </c>
      <c r="L249" s="3">
        <v>4182</v>
      </c>
      <c r="M249" s="6">
        <v>7822</v>
      </c>
      <c r="N249" s="7">
        <v>15206</v>
      </c>
    </row>
    <row r="250" spans="2:14" ht="9">
      <c r="B250" s="17" t="s">
        <v>100</v>
      </c>
      <c r="C250" s="3">
        <v>59960</v>
      </c>
      <c r="D250" s="3">
        <v>66480</v>
      </c>
      <c r="E250" s="6">
        <v>55871</v>
      </c>
      <c r="F250" s="7">
        <v>68575</v>
      </c>
      <c r="G250" s="6">
        <v>94990</v>
      </c>
      <c r="H250" s="7">
        <v>30840</v>
      </c>
      <c r="I250" s="6">
        <v>77702</v>
      </c>
      <c r="J250" s="7">
        <v>45478</v>
      </c>
      <c r="K250" s="3">
        <v>95185</v>
      </c>
      <c r="L250" s="3">
        <v>26856</v>
      </c>
      <c r="M250" s="6">
        <v>38910</v>
      </c>
      <c r="N250" s="7">
        <v>85610</v>
      </c>
    </row>
    <row r="251" spans="1:14" ht="9">
      <c r="A251" s="9" t="s">
        <v>21</v>
      </c>
      <c r="C251" s="3">
        <v>70456</v>
      </c>
      <c r="D251" s="3">
        <v>78696</v>
      </c>
      <c r="E251" s="6">
        <v>66320</v>
      </c>
      <c r="F251" s="7">
        <v>80923</v>
      </c>
      <c r="G251" s="6">
        <v>112429</v>
      </c>
      <c r="H251" s="7">
        <v>36168</v>
      </c>
      <c r="I251" s="6">
        <v>91789</v>
      </c>
      <c r="J251" s="7">
        <v>53613</v>
      </c>
      <c r="K251" s="3">
        <v>113039</v>
      </c>
      <c r="L251" s="3">
        <v>31038</v>
      </c>
      <c r="M251" s="6">
        <v>46732</v>
      </c>
      <c r="N251" s="7">
        <v>100816</v>
      </c>
    </row>
    <row r="252" spans="1:14" s="15" customFormat="1" ht="9">
      <c r="A252" s="11"/>
      <c r="B252" s="18" t="s">
        <v>107</v>
      </c>
      <c r="C252" s="12">
        <f>C251/SUM(C251:D251)</f>
        <v>0.4723771722806265</v>
      </c>
      <c r="D252" s="12">
        <f>D251/SUM(C251:D251)</f>
        <v>0.5276228277193735</v>
      </c>
      <c r="E252" s="13">
        <f>E251/SUM(E251:F251)</f>
        <v>0.450411904131266</v>
      </c>
      <c r="F252" s="14">
        <f>F251/SUM(E251:F251)</f>
        <v>0.549588095868734</v>
      </c>
      <c r="G252" s="13">
        <f>G251/SUM(G251:H251)</f>
        <v>0.756603430755668</v>
      </c>
      <c r="H252" s="14">
        <f>H251/SUM(G251:H251)</f>
        <v>0.24339656924433198</v>
      </c>
      <c r="I252" s="13">
        <f>I251/SUM(I251:J251)</f>
        <v>0.631277423969409</v>
      </c>
      <c r="J252" s="14">
        <f>J251/SUM(I251:J251)</f>
        <v>0.36872257603059105</v>
      </c>
      <c r="K252" s="12">
        <f>K251/SUM(K251:L251)</f>
        <v>0.7845735266558854</v>
      </c>
      <c r="L252" s="12">
        <f>L251/SUM(K251:L251)</f>
        <v>0.2154264733441146</v>
      </c>
      <c r="M252" s="13">
        <f>M251/SUM(M251:N251)</f>
        <v>0.3167240491229973</v>
      </c>
      <c r="N252" s="14">
        <f>N251/SUM(M251:N251)</f>
        <v>0.6832759508770028</v>
      </c>
    </row>
    <row r="253" spans="1:14" ht="4.5" customHeight="1">
      <c r="A253" s="9"/>
      <c r="C253" s="3"/>
      <c r="D253" s="3"/>
      <c r="E253" s="6"/>
      <c r="F253" s="7"/>
      <c r="G253" s="6"/>
      <c r="H253" s="7"/>
      <c r="I253" s="6"/>
      <c r="J253" s="7"/>
      <c r="K253" s="3"/>
      <c r="L253" s="3"/>
      <c r="M253" s="6"/>
      <c r="N253" s="7"/>
    </row>
    <row r="254" spans="1:14" ht="9">
      <c r="A254" s="9" t="s">
        <v>102</v>
      </c>
      <c r="C254" s="3"/>
      <c r="D254" s="3"/>
      <c r="E254" s="6"/>
      <c r="F254" s="7"/>
      <c r="G254" s="6"/>
      <c r="H254" s="7"/>
      <c r="I254" s="6"/>
      <c r="J254" s="7"/>
      <c r="K254" s="3"/>
      <c r="L254" s="3"/>
      <c r="M254" s="6"/>
      <c r="N254" s="7"/>
    </row>
    <row r="255" spans="2:14" ht="9">
      <c r="B255" s="17" t="s">
        <v>94</v>
      </c>
      <c r="C255" s="3">
        <v>57519</v>
      </c>
      <c r="D255" s="3">
        <v>48036</v>
      </c>
      <c r="E255" s="6">
        <v>56940</v>
      </c>
      <c r="F255" s="7">
        <v>51053</v>
      </c>
      <c r="G255" s="6">
        <v>82821</v>
      </c>
      <c r="H255" s="7">
        <v>25154</v>
      </c>
      <c r="I255" s="6">
        <v>74911</v>
      </c>
      <c r="J255" s="7">
        <v>30565</v>
      </c>
      <c r="K255" s="3">
        <v>85838</v>
      </c>
      <c r="L255" s="3">
        <v>18822</v>
      </c>
      <c r="M255" s="6">
        <v>43348</v>
      </c>
      <c r="N255" s="7">
        <v>65487</v>
      </c>
    </row>
    <row r="256" spans="1:14" ht="9">
      <c r="A256" s="9" t="s">
        <v>21</v>
      </c>
      <c r="C256" s="3">
        <v>57519</v>
      </c>
      <c r="D256" s="3">
        <v>48036</v>
      </c>
      <c r="E256" s="6">
        <v>56940</v>
      </c>
      <c r="F256" s="7">
        <v>51053</v>
      </c>
      <c r="G256" s="6">
        <v>82821</v>
      </c>
      <c r="H256" s="7">
        <v>25154</v>
      </c>
      <c r="I256" s="6">
        <v>74911</v>
      </c>
      <c r="J256" s="7">
        <v>30565</v>
      </c>
      <c r="K256" s="3">
        <v>85838</v>
      </c>
      <c r="L256" s="3">
        <v>18822</v>
      </c>
      <c r="M256" s="6">
        <v>43348</v>
      </c>
      <c r="N256" s="7">
        <v>65487</v>
      </c>
    </row>
    <row r="257" spans="1:14" s="15" customFormat="1" ht="9">
      <c r="A257" s="11"/>
      <c r="B257" s="18" t="s">
        <v>107</v>
      </c>
      <c r="C257" s="12">
        <f>C256/SUM(C256:D256)</f>
        <v>0.5449197101037374</v>
      </c>
      <c r="D257" s="12">
        <f>D256/SUM(C256:D256)</f>
        <v>0.4550802898962626</v>
      </c>
      <c r="E257" s="13">
        <f>E256/SUM(E256:F256)</f>
        <v>0.527256396247905</v>
      </c>
      <c r="F257" s="14">
        <f>F256/SUM(E256:F256)</f>
        <v>0.47274360375209507</v>
      </c>
      <c r="G257" s="13">
        <f>G256/SUM(G256:H256)</f>
        <v>0.7670386663579533</v>
      </c>
      <c r="H257" s="14">
        <f>H256/SUM(G256:H256)</f>
        <v>0.23296133364204677</v>
      </c>
      <c r="I257" s="13">
        <f>I256/SUM(I256:J256)</f>
        <v>0.7102184383177216</v>
      </c>
      <c r="J257" s="14">
        <f>J256/SUM(I256:J256)</f>
        <v>0.2897815616822784</v>
      </c>
      <c r="K257" s="12">
        <f>K256/SUM(K256:L256)</f>
        <v>0.8201605197783298</v>
      </c>
      <c r="L257" s="12">
        <f>L256/SUM(K256:L256)</f>
        <v>0.17983948022167018</v>
      </c>
      <c r="M257" s="13">
        <f>M256/SUM(M256:N256)</f>
        <v>0.39829099094960263</v>
      </c>
      <c r="N257" s="14">
        <f>N256/SUM(M256:N256)</f>
        <v>0.6017090090503974</v>
      </c>
    </row>
    <row r="258" spans="1:14" ht="4.5" customHeight="1">
      <c r="A258" s="9"/>
      <c r="C258" s="3"/>
      <c r="D258" s="3"/>
      <c r="E258" s="6"/>
      <c r="F258" s="7"/>
      <c r="G258" s="6"/>
      <c r="H258" s="7"/>
      <c r="I258" s="6"/>
      <c r="J258" s="7"/>
      <c r="K258" s="3"/>
      <c r="L258" s="3"/>
      <c r="M258" s="6"/>
      <c r="N258" s="7"/>
    </row>
    <row r="259" spans="1:14" ht="9">
      <c r="A259" s="9" t="s">
        <v>103</v>
      </c>
      <c r="C259" s="3"/>
      <c r="D259" s="3"/>
      <c r="E259" s="6"/>
      <c r="F259" s="7"/>
      <c r="G259" s="6"/>
      <c r="H259" s="7"/>
      <c r="I259" s="6"/>
      <c r="J259" s="7"/>
      <c r="K259" s="3"/>
      <c r="L259" s="3"/>
      <c r="M259" s="6"/>
      <c r="N259" s="7"/>
    </row>
    <row r="260" spans="2:14" ht="9">
      <c r="B260" s="17" t="s">
        <v>91</v>
      </c>
      <c r="C260" s="3">
        <v>10612</v>
      </c>
      <c r="D260" s="3">
        <v>8553</v>
      </c>
      <c r="E260" s="6">
        <v>7969</v>
      </c>
      <c r="F260" s="7">
        <v>10522</v>
      </c>
      <c r="G260" s="6">
        <v>14235</v>
      </c>
      <c r="H260" s="7">
        <v>4643</v>
      </c>
      <c r="I260" s="6">
        <v>11955</v>
      </c>
      <c r="J260" s="7">
        <v>5956</v>
      </c>
      <c r="K260" s="3">
        <v>14414</v>
      </c>
      <c r="L260" s="3">
        <v>4344</v>
      </c>
      <c r="M260" s="6">
        <v>7582</v>
      </c>
      <c r="N260" s="7">
        <v>11742</v>
      </c>
    </row>
    <row r="261" spans="2:14" ht="9">
      <c r="B261" s="17" t="s">
        <v>100</v>
      </c>
      <c r="C261" s="3">
        <v>60862</v>
      </c>
      <c r="D261" s="3">
        <v>56850</v>
      </c>
      <c r="E261" s="6">
        <v>53694</v>
      </c>
      <c r="F261" s="7">
        <v>61481</v>
      </c>
      <c r="G261" s="6">
        <v>89403</v>
      </c>
      <c r="H261" s="7">
        <v>27484</v>
      </c>
      <c r="I261" s="6">
        <v>72062</v>
      </c>
      <c r="J261" s="7">
        <v>41804</v>
      </c>
      <c r="K261" s="3">
        <v>90263</v>
      </c>
      <c r="L261" s="3">
        <v>22721</v>
      </c>
      <c r="M261" s="6">
        <v>38943</v>
      </c>
      <c r="N261" s="7">
        <v>76626</v>
      </c>
    </row>
    <row r="262" spans="1:14" ht="9">
      <c r="A262" s="9" t="s">
        <v>21</v>
      </c>
      <c r="C262" s="3">
        <v>71474</v>
      </c>
      <c r="D262" s="3">
        <v>65403</v>
      </c>
      <c r="E262" s="6">
        <v>61663</v>
      </c>
      <c r="F262" s="7">
        <v>72003</v>
      </c>
      <c r="G262" s="6">
        <v>103638</v>
      </c>
      <c r="H262" s="7">
        <v>32127</v>
      </c>
      <c r="I262" s="6">
        <v>84017</v>
      </c>
      <c r="J262" s="7">
        <v>47760</v>
      </c>
      <c r="K262" s="3">
        <v>104677</v>
      </c>
      <c r="L262" s="3">
        <v>27065</v>
      </c>
      <c r="M262" s="6">
        <v>46525</v>
      </c>
      <c r="N262" s="7">
        <v>88368</v>
      </c>
    </row>
    <row r="263" spans="1:14" s="15" customFormat="1" ht="9">
      <c r="A263" s="11"/>
      <c r="B263" s="18" t="s">
        <v>107</v>
      </c>
      <c r="C263" s="12">
        <f>C262/SUM(C262:D262)</f>
        <v>0.5221768449045493</v>
      </c>
      <c r="D263" s="12">
        <f>D262/SUM(C262:D262)</f>
        <v>0.47782315509545065</v>
      </c>
      <c r="E263" s="13">
        <f>E262/SUM(E262:F262)</f>
        <v>0.46132150285038825</v>
      </c>
      <c r="F263" s="14">
        <f>F262/SUM(E262:F262)</f>
        <v>0.5386784971496117</v>
      </c>
      <c r="G263" s="13">
        <f>G262/SUM(G262:H262)</f>
        <v>0.7633631642912385</v>
      </c>
      <c r="H263" s="14">
        <f>H262/SUM(G262:H262)</f>
        <v>0.23663683570876146</v>
      </c>
      <c r="I263" s="13">
        <f>I262/SUM(I262:J262)</f>
        <v>0.6375695303429278</v>
      </c>
      <c r="J263" s="14">
        <f>J262/SUM(I262:J262)</f>
        <v>0.36243046965707215</v>
      </c>
      <c r="K263" s="12">
        <f>K262/SUM(K262:L262)</f>
        <v>0.7945605805286089</v>
      </c>
      <c r="L263" s="12">
        <f>L262/SUM(K262:L262)</f>
        <v>0.20543941947139105</v>
      </c>
      <c r="M263" s="13">
        <f>M262/SUM(M262:N262)</f>
        <v>0.3449029971903657</v>
      </c>
      <c r="N263" s="14">
        <f>N262/SUM(M262:N262)</f>
        <v>0.6550970028096343</v>
      </c>
    </row>
    <row r="264" spans="1:14" ht="4.5" customHeight="1">
      <c r="A264" s="9"/>
      <c r="C264" s="3"/>
      <c r="D264" s="3"/>
      <c r="E264" s="6"/>
      <c r="F264" s="7"/>
      <c r="G264" s="6"/>
      <c r="H264" s="7"/>
      <c r="I264" s="6"/>
      <c r="J264" s="7"/>
      <c r="K264" s="3"/>
      <c r="L264" s="3"/>
      <c r="M264" s="6"/>
      <c r="N264" s="7"/>
    </row>
    <row r="265" spans="1:14" ht="9">
      <c r="A265" s="9" t="s">
        <v>104</v>
      </c>
      <c r="C265" s="3"/>
      <c r="D265" s="3"/>
      <c r="E265" s="6"/>
      <c r="F265" s="7"/>
      <c r="G265" s="6"/>
      <c r="H265" s="7"/>
      <c r="I265" s="6"/>
      <c r="J265" s="7"/>
      <c r="K265" s="3"/>
      <c r="L265" s="3"/>
      <c r="M265" s="6"/>
      <c r="N265" s="7"/>
    </row>
    <row r="266" spans="2:14" ht="9">
      <c r="B266" s="17" t="s">
        <v>100</v>
      </c>
      <c r="C266" s="3">
        <v>83420</v>
      </c>
      <c r="D266" s="3">
        <v>49977</v>
      </c>
      <c r="E266" s="6">
        <v>72668</v>
      </c>
      <c r="F266" s="7">
        <v>57395</v>
      </c>
      <c r="G266" s="6">
        <v>96401</v>
      </c>
      <c r="H266" s="7">
        <v>34712</v>
      </c>
      <c r="I266" s="6">
        <v>92311</v>
      </c>
      <c r="J266" s="7">
        <v>36348</v>
      </c>
      <c r="K266" s="3">
        <v>102905</v>
      </c>
      <c r="L266" s="3">
        <v>24517</v>
      </c>
      <c r="M266" s="6">
        <v>50937</v>
      </c>
      <c r="N266" s="7">
        <v>79330</v>
      </c>
    </row>
    <row r="267" spans="1:14" ht="9">
      <c r="A267" s="9" t="s">
        <v>21</v>
      </c>
      <c r="C267" s="3">
        <v>83420</v>
      </c>
      <c r="D267" s="3">
        <v>49977</v>
      </c>
      <c r="E267" s="6">
        <v>72668</v>
      </c>
      <c r="F267" s="7">
        <v>57395</v>
      </c>
      <c r="G267" s="6">
        <v>96401</v>
      </c>
      <c r="H267" s="7">
        <v>34712</v>
      </c>
      <c r="I267" s="6">
        <v>92311</v>
      </c>
      <c r="J267" s="7">
        <v>36348</v>
      </c>
      <c r="K267" s="3">
        <v>102905</v>
      </c>
      <c r="L267" s="3">
        <v>24517</v>
      </c>
      <c r="M267" s="6">
        <v>50937</v>
      </c>
      <c r="N267" s="7">
        <v>79330</v>
      </c>
    </row>
    <row r="268" spans="1:14" s="15" customFormat="1" ht="9">
      <c r="A268" s="11"/>
      <c r="B268" s="18" t="s">
        <v>107</v>
      </c>
      <c r="C268" s="12">
        <f>C267/SUM(C267:D267)</f>
        <v>0.6253513947090265</v>
      </c>
      <c r="D268" s="12">
        <f>D267/SUM(C267:D267)</f>
        <v>0.37464860529097355</v>
      </c>
      <c r="E268" s="13">
        <f>E267/SUM(E267:F267)</f>
        <v>0.5587138540553425</v>
      </c>
      <c r="F268" s="14">
        <f>F267/SUM(E267:F267)</f>
        <v>0.4412861459446576</v>
      </c>
      <c r="G268" s="13">
        <f>G267/SUM(G267:H267)</f>
        <v>0.7352512718037113</v>
      </c>
      <c r="H268" s="14">
        <f>H267/SUM(G267:H267)</f>
        <v>0.2647487281962887</v>
      </c>
      <c r="I268" s="13">
        <f>I267/SUM(I267:J267)</f>
        <v>0.71748575692334</v>
      </c>
      <c r="J268" s="14">
        <f>J267/SUM(I267:J267)</f>
        <v>0.28251424307666</v>
      </c>
      <c r="K268" s="12">
        <f>K267/SUM(K267:L267)</f>
        <v>0.8075920955564974</v>
      </c>
      <c r="L268" s="12">
        <f>L267/SUM(K267:L267)</f>
        <v>0.1924079044435027</v>
      </c>
      <c r="M268" s="13">
        <f>M267/SUM(M267:N267)</f>
        <v>0.3910199820368935</v>
      </c>
      <c r="N268" s="14">
        <f>N267/SUM(M267:N267)</f>
        <v>0.6089800179631065</v>
      </c>
    </row>
    <row r="269" spans="1:14" ht="4.5" customHeight="1">
      <c r="A269" s="9"/>
      <c r="C269" s="3"/>
      <c r="D269" s="3"/>
      <c r="E269" s="6"/>
      <c r="F269" s="7"/>
      <c r="G269" s="6"/>
      <c r="H269" s="7"/>
      <c r="I269" s="6"/>
      <c r="J269" s="7"/>
      <c r="K269" s="3"/>
      <c r="L269" s="3"/>
      <c r="M269" s="6"/>
      <c r="N269" s="7"/>
    </row>
    <row r="270" spans="1:14" ht="9">
      <c r="A270" s="9" t="s">
        <v>106</v>
      </c>
      <c r="C270" s="3"/>
      <c r="D270" s="3"/>
      <c r="E270" s="6"/>
      <c r="F270" s="7"/>
      <c r="G270" s="6"/>
      <c r="H270" s="7"/>
      <c r="I270" s="6"/>
      <c r="J270" s="7"/>
      <c r="K270" s="3"/>
      <c r="L270" s="3"/>
      <c r="M270" s="6"/>
      <c r="N270" s="7"/>
    </row>
    <row r="271" spans="2:14" ht="9">
      <c r="B271" s="17" t="s">
        <v>105</v>
      </c>
      <c r="C271" s="3">
        <v>9210</v>
      </c>
      <c r="D271" s="3">
        <v>7478</v>
      </c>
      <c r="E271" s="6">
        <v>7768</v>
      </c>
      <c r="F271" s="7">
        <v>8560</v>
      </c>
      <c r="G271" s="6">
        <v>10407</v>
      </c>
      <c r="H271" s="7">
        <v>5985</v>
      </c>
      <c r="I271" s="6">
        <v>11222</v>
      </c>
      <c r="J271" s="7">
        <v>4936</v>
      </c>
      <c r="K271" s="3">
        <v>11957</v>
      </c>
      <c r="L271" s="3">
        <v>4031</v>
      </c>
      <c r="M271" s="6">
        <v>7222</v>
      </c>
      <c r="N271" s="7">
        <v>8785</v>
      </c>
    </row>
    <row r="272" spans="2:14" ht="9">
      <c r="B272" s="17" t="s">
        <v>94</v>
      </c>
      <c r="C272" s="3">
        <v>7698</v>
      </c>
      <c r="D272" s="3">
        <v>4017</v>
      </c>
      <c r="E272" s="6">
        <v>7521</v>
      </c>
      <c r="F272" s="7">
        <v>4371</v>
      </c>
      <c r="G272" s="6">
        <v>9041</v>
      </c>
      <c r="H272" s="7">
        <v>2813</v>
      </c>
      <c r="I272" s="6">
        <v>9123</v>
      </c>
      <c r="J272" s="7">
        <v>2542</v>
      </c>
      <c r="K272" s="3">
        <v>9622</v>
      </c>
      <c r="L272" s="3">
        <v>1951</v>
      </c>
      <c r="M272" s="6">
        <v>6173</v>
      </c>
      <c r="N272" s="7">
        <v>5781</v>
      </c>
    </row>
    <row r="273" spans="2:14" ht="9">
      <c r="B273" s="17" t="s">
        <v>100</v>
      </c>
      <c r="C273" s="3">
        <v>29170</v>
      </c>
      <c r="D273" s="3">
        <v>18525</v>
      </c>
      <c r="E273" s="6">
        <v>24855</v>
      </c>
      <c r="F273" s="7">
        <v>21697</v>
      </c>
      <c r="G273" s="6">
        <v>34496</v>
      </c>
      <c r="H273" s="7">
        <v>12560</v>
      </c>
      <c r="I273" s="6">
        <v>33328</v>
      </c>
      <c r="J273" s="7">
        <v>12998</v>
      </c>
      <c r="K273" s="3">
        <v>36781</v>
      </c>
      <c r="L273" s="3">
        <v>9275</v>
      </c>
      <c r="M273" s="6">
        <v>18933</v>
      </c>
      <c r="N273" s="7">
        <v>27818</v>
      </c>
    </row>
    <row r="274" spans="1:14" ht="9">
      <c r="A274" s="9" t="s">
        <v>21</v>
      </c>
      <c r="C274" s="3">
        <v>46078</v>
      </c>
      <c r="D274" s="3">
        <v>30020</v>
      </c>
      <c r="E274" s="6">
        <v>40144</v>
      </c>
      <c r="F274" s="7">
        <v>34628</v>
      </c>
      <c r="G274" s="6">
        <v>53944</v>
      </c>
      <c r="H274" s="7">
        <v>21358</v>
      </c>
      <c r="I274" s="6">
        <v>53673</v>
      </c>
      <c r="J274" s="7">
        <v>20476</v>
      </c>
      <c r="K274" s="3">
        <v>58360</v>
      </c>
      <c r="L274" s="3">
        <v>15257</v>
      </c>
      <c r="M274" s="6">
        <v>32328</v>
      </c>
      <c r="N274" s="7">
        <v>42384</v>
      </c>
    </row>
    <row r="275" spans="1:14" s="15" customFormat="1" ht="9">
      <c r="A275" s="11"/>
      <c r="B275" s="18" t="s">
        <v>107</v>
      </c>
      <c r="C275" s="12">
        <f>C274/SUM(C274:D274)</f>
        <v>0.6055086861678363</v>
      </c>
      <c r="D275" s="12">
        <f>D274/SUM(C274:D274)</f>
        <v>0.3944913138321638</v>
      </c>
      <c r="E275" s="13">
        <f>E274/SUM(E274:F274)</f>
        <v>0.5368854651473813</v>
      </c>
      <c r="F275" s="14">
        <f>F274/SUM(E274:F274)</f>
        <v>0.4631145348526186</v>
      </c>
      <c r="G275" s="13">
        <f>G274/SUM(G274:H274)</f>
        <v>0.7163687551459457</v>
      </c>
      <c r="H275" s="14">
        <f>H274/SUM(G274:H274)</f>
        <v>0.28363124485405433</v>
      </c>
      <c r="I275" s="13">
        <f>I274/SUM(I274:J274)</f>
        <v>0.7238533223644283</v>
      </c>
      <c r="J275" s="14">
        <f>J274/SUM(I274:J274)</f>
        <v>0.2761466776355716</v>
      </c>
      <c r="K275" s="12">
        <f>K274/SUM(K274:L274)</f>
        <v>0.7927516742056862</v>
      </c>
      <c r="L275" s="12">
        <f>L274/SUM(K274:L274)</f>
        <v>0.20724832579431382</v>
      </c>
      <c r="M275" s="13">
        <f>M274/SUM(M274:N274)</f>
        <v>0.43270157404433024</v>
      </c>
      <c r="N275" s="14">
        <f>N274/SUM(M274:N274)</f>
        <v>0.5672984259556698</v>
      </c>
    </row>
    <row r="276" spans="1:14" ht="4.5" customHeight="1">
      <c r="A276" s="9"/>
      <c r="C276" s="3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9">
      <c r="A277" s="9"/>
      <c r="C277" s="3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</sheetData>
  <mergeCells count="12">
    <mergeCell ref="K1:L1"/>
    <mergeCell ref="K2:L2"/>
    <mergeCell ref="M1:N1"/>
    <mergeCell ref="M2:N2"/>
    <mergeCell ref="G1:H1"/>
    <mergeCell ref="G2:H2"/>
    <mergeCell ref="I1:J1"/>
    <mergeCell ref="I2:J2"/>
    <mergeCell ref="C1:D1"/>
    <mergeCell ref="C2:D2"/>
    <mergeCell ref="E1:F1"/>
    <mergeCell ref="E2:F2"/>
  </mergeCells>
  <printOptions/>
  <pageMargins left="0.8" right="0.8" top="1" bottom="0.8" header="0.3" footer="0.3"/>
  <pageSetup firstPageNumber="187" useFirstPageNumber="1" horizontalDpi="600" verticalDpi="600" orientation="portrait" scale="96" r:id="rId1"/>
  <headerFooter alignWithMargins="0">
    <oddHeader>&amp;C&amp;"Arial,Bold"&amp;11Supplement to the Statement of Vote
Counties by Senate Districts
for State Ballot Measures</oddHeader>
    <oddFooter>&amp;C&amp;"Arial,Regular"&amp;8&amp;P</oddFooter>
  </headerFooter>
  <rowBreaks count="3" manualBreakCount="3">
    <brk id="65" max="255" man="1"/>
    <brk id="128" max="255" man="1"/>
    <brk id="198" max="13" man="1"/>
  </rowBreaks>
  <colBreaks count="1" manualBreakCount="1">
    <brk id="10" max="2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Charlene Castaneda</cp:lastModifiedBy>
  <cp:lastPrinted>2013-04-18T16:16:32Z</cp:lastPrinted>
  <dcterms:created xsi:type="dcterms:W3CDTF">2002-06-05T23:06:50Z</dcterms:created>
  <dcterms:modified xsi:type="dcterms:W3CDTF">2013-04-18T16:16:41Z</dcterms:modified>
  <cp:category/>
  <cp:version/>
  <cp:contentType/>
  <cp:contentStatus/>
</cp:coreProperties>
</file>