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<sst xmlns="http://schemas.openxmlformats.org/spreadsheetml/2006/main" count="325" uniqueCount="124">
  <si>
    <t>Wesley Chesbro*</t>
  </si>
  <si>
    <t>Dennis Purificacion</t>
  </si>
  <si>
    <t>Stuart Posselt</t>
  </si>
  <si>
    <t>Laura Jean Likover</t>
  </si>
  <si>
    <t>Marianne Bopp Smith</t>
  </si>
  <si>
    <t>Samuel Aanestad</t>
  </si>
  <si>
    <t>Robert H. Underwood</t>
  </si>
  <si>
    <t>Deborah Ortiz*</t>
  </si>
  <si>
    <t>Jackie Speier*</t>
  </si>
  <si>
    <t>Robert Fliegler</t>
  </si>
  <si>
    <t>James G. Gunther</t>
  </si>
  <si>
    <t>Armando M. Flores</t>
  </si>
  <si>
    <t>Joseph "Joey"  Wright</t>
  </si>
  <si>
    <t>Peter Frusetta</t>
  </si>
  <si>
    <t>Chuck Poochigian*</t>
  </si>
  <si>
    <t>Richard Alarcon*</t>
  </si>
  <si>
    <t>Gilbert A. Cedillo</t>
  </si>
  <si>
    <t>Gloria Romero*</t>
  </si>
  <si>
    <t>Carl M. "Marty" Swinney</t>
  </si>
  <si>
    <t>Kevin Murray*</t>
  </si>
  <si>
    <t>Kathy Williamson</t>
  </si>
  <si>
    <t>Debra Bowen*</t>
  </si>
  <si>
    <t>Amera Wildflower Rizk</t>
  </si>
  <si>
    <t>Peter D. De Baets</t>
  </si>
  <si>
    <t>Martha M. Escutia*</t>
  </si>
  <si>
    <t>John O. Robertson</t>
  </si>
  <si>
    <t>Araceli Gonzalez</t>
  </si>
  <si>
    <t>Adrienne Westall</t>
  </si>
  <si>
    <t>Dennis Hollingsworth</t>
  </si>
  <si>
    <t>Michael S. Metti</t>
  </si>
  <si>
    <t>Philip G. Hanneman</t>
  </si>
  <si>
    <t>Lars R. Grossmith</t>
  </si>
  <si>
    <t>Denise Moreno Ducheny</t>
  </si>
  <si>
    <t>Michael S. Giorgino</t>
  </si>
  <si>
    <t>Felix Jeremiah Miranda</t>
  </si>
  <si>
    <t>DEM</t>
  </si>
  <si>
    <t>REP</t>
  </si>
  <si>
    <t>LIB</t>
  </si>
  <si>
    <t>REP (W/I)</t>
  </si>
  <si>
    <t>Humboldt</t>
  </si>
  <si>
    <t>Lake</t>
  </si>
  <si>
    <t>Mendocino</t>
  </si>
  <si>
    <t>Napa</t>
  </si>
  <si>
    <t>Solano</t>
  </si>
  <si>
    <t>Sonoma</t>
  </si>
  <si>
    <t>District Totals</t>
  </si>
  <si>
    <t>Butte</t>
  </si>
  <si>
    <t>Colusa</t>
  </si>
  <si>
    <t>Del Norte</t>
  </si>
  <si>
    <t>Glenn</t>
  </si>
  <si>
    <t>Nevada</t>
  </si>
  <si>
    <t>Placer</t>
  </si>
  <si>
    <t>Shasta</t>
  </si>
  <si>
    <t>Siskiyou</t>
  </si>
  <si>
    <t>Sutter</t>
  </si>
  <si>
    <t>Tehama</t>
  </si>
  <si>
    <t>Trinity</t>
  </si>
  <si>
    <t>Yuba</t>
  </si>
  <si>
    <t>Sacramento</t>
  </si>
  <si>
    <t>San Francisco</t>
  </si>
  <si>
    <t>San Mateo</t>
  </si>
  <si>
    <t>Alameda</t>
  </si>
  <si>
    <t>Santa Clara</t>
  </si>
  <si>
    <t>Madera</t>
  </si>
  <si>
    <t>Merced</t>
  </si>
  <si>
    <t>Monterey</t>
  </si>
  <si>
    <t>San Benito</t>
  </si>
  <si>
    <t>Stanislaus</t>
  </si>
  <si>
    <t>Fresno</t>
  </si>
  <si>
    <t>Mariposa</t>
  </si>
  <si>
    <t>San Joaquin</t>
  </si>
  <si>
    <t>Tuolumne</t>
  </si>
  <si>
    <t>Kern</t>
  </si>
  <si>
    <t>Kings</t>
  </si>
  <si>
    <t>Tulare</t>
  </si>
  <si>
    <t>Inyo</t>
  </si>
  <si>
    <t>San Bernardino</t>
  </si>
  <si>
    <t>Los Angeles</t>
  </si>
  <si>
    <t>Orange</t>
  </si>
  <si>
    <t>Riverside</t>
  </si>
  <si>
    <t>San Diego</t>
  </si>
  <si>
    <t>Imperial</t>
  </si>
  <si>
    <t xml:space="preserve">  Percent</t>
  </si>
  <si>
    <t>2nd State Senate District</t>
  </si>
  <si>
    <t>4th State Senate District</t>
  </si>
  <si>
    <t>6th State Senate District</t>
  </si>
  <si>
    <t>8th State Senate District</t>
  </si>
  <si>
    <t>10th State Senate District</t>
  </si>
  <si>
    <t>12th State Senate District</t>
  </si>
  <si>
    <t>14th State Senate District</t>
  </si>
  <si>
    <t>16th State Senate District</t>
  </si>
  <si>
    <t>18th State Senate District</t>
  </si>
  <si>
    <t>20th State Senate District</t>
  </si>
  <si>
    <t>22nd State Senate District</t>
  </si>
  <si>
    <t>24th State Senate District</t>
  </si>
  <si>
    <t>26th State Senate District</t>
  </si>
  <si>
    <t>28th State Senate District</t>
  </si>
  <si>
    <t>30th State Senate District</t>
  </si>
  <si>
    <t>32nd State Senate District</t>
  </si>
  <si>
    <t>34th State Senate District</t>
  </si>
  <si>
    <t>36th State Senate District</t>
  </si>
  <si>
    <t>38th State Senate District</t>
  </si>
  <si>
    <t>40th State Senate District</t>
  </si>
  <si>
    <t>Peggy
Redfearn</t>
  </si>
  <si>
    <t>Votes not Cast</t>
  </si>
  <si>
    <t>Dick
Dickerson</t>
  </si>
  <si>
    <t>Jason A.
Sewell</t>
  </si>
  <si>
    <t>Votes not
Cast</t>
  </si>
  <si>
    <t>Dennis
Zell</t>
  </si>
  <si>
    <t>Ervan
Darnell</t>
  </si>
  <si>
    <t>Liz
Figueroa*</t>
  </si>
  <si>
    <t>Rusty
Areias</t>
  </si>
  <si>
    <t>Jeff
Denham</t>
  </si>
  <si>
    <t>David
Eaton</t>
  </si>
  <si>
    <t>Dean
Florez</t>
  </si>
  <si>
    <t>Blair
Knox</t>
  </si>
  <si>
    <t>Roy
Ashburn</t>
  </si>
  <si>
    <t>Vince
House</t>
  </si>
  <si>
    <t>JoAnn
Hill</t>
  </si>
  <si>
    <t>Nell
Soto*</t>
  </si>
  <si>
    <t>Ken
Robertson</t>
  </si>
  <si>
    <t>Joe
Dunn*</t>
  </si>
  <si>
    <t>Charlene
Zettel</t>
  </si>
  <si>
    <t>Bill
Morrow*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</si>
</sst>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3" fontId="3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9" fontId="5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10" fontId="5" fillId="0" borderId="0" xfId="0" applyNumberFormat="1" applyFont="1" applyAlignment="1">
      <alignment vertical="center"/>
    </xf>
    <xf numFmtId="0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95">
      <selection activeCell="A192" sqref="A192:IV193"/>
    </sheetView>
  </sheetViews>
  <sheetFormatPr defaultColWidth="9.140625" defaultRowHeight="12.75"/>
  <cols>
    <col min="1" max="1" width="13.7109375" style="7" customWidth="1"/>
    <col min="2" max="3" width="9.28125" style="0" customWidth="1"/>
    <col min="4" max="4" width="11.00390625" style="0" customWidth="1"/>
    <col min="5" max="5" width="10.421875" style="0" customWidth="1"/>
    <col min="6" max="16384" width="9.28125" style="0" customWidth="1"/>
  </cols>
  <sheetData>
    <row r="1" spans="1:9" ht="12.75">
      <c r="A1" s="10" t="s">
        <v>83</v>
      </c>
      <c r="B1" s="10"/>
      <c r="C1" s="10"/>
      <c r="D1" s="10"/>
      <c r="E1" s="10"/>
      <c r="F1" s="10"/>
      <c r="G1" s="10"/>
      <c r="H1" s="10"/>
      <c r="I1" s="10"/>
    </row>
    <row r="3" spans="2:9" ht="18">
      <c r="B3" s="4" t="s">
        <v>0</v>
      </c>
      <c r="C3" s="4" t="s">
        <v>104</v>
      </c>
      <c r="D3" s="4" t="s">
        <v>103</v>
      </c>
      <c r="E3" s="4" t="s">
        <v>1</v>
      </c>
      <c r="F3" s="4" t="s">
        <v>2</v>
      </c>
      <c r="G3" s="4" t="s">
        <v>104</v>
      </c>
      <c r="H3" s="4" t="s">
        <v>3</v>
      </c>
      <c r="I3" s="4" t="s">
        <v>104</v>
      </c>
    </row>
    <row r="4" spans="2:9" ht="12.75">
      <c r="B4" s="5" t="s">
        <v>35</v>
      </c>
      <c r="C4" s="5" t="s">
        <v>35</v>
      </c>
      <c r="D4" s="5" t="s">
        <v>36</v>
      </c>
      <c r="E4" s="5" t="s">
        <v>36</v>
      </c>
      <c r="F4" s="5" t="s">
        <v>36</v>
      </c>
      <c r="G4" s="5" t="s">
        <v>36</v>
      </c>
      <c r="H4" s="5" t="s">
        <v>37</v>
      </c>
      <c r="I4" s="5" t="s">
        <v>37</v>
      </c>
    </row>
    <row r="5" spans="1:9" ht="12.75">
      <c r="A5" s="8" t="s">
        <v>39</v>
      </c>
      <c r="B5" s="1">
        <v>13825</v>
      </c>
      <c r="C5" s="1">
        <v>20995</v>
      </c>
      <c r="D5" s="1">
        <v>4122</v>
      </c>
      <c r="E5" s="1">
        <v>2531</v>
      </c>
      <c r="F5" s="1">
        <v>3544</v>
      </c>
      <c r="G5" s="1">
        <v>24623</v>
      </c>
      <c r="H5" s="1">
        <v>228</v>
      </c>
      <c r="I5" s="1">
        <v>34592</v>
      </c>
    </row>
    <row r="6" spans="1:9" ht="12.75">
      <c r="A6" s="8" t="s">
        <v>40</v>
      </c>
      <c r="B6" s="1">
        <v>5183</v>
      </c>
      <c r="C6" s="1">
        <v>686</v>
      </c>
      <c r="D6" s="1">
        <v>2070</v>
      </c>
      <c r="E6" s="1">
        <v>1171</v>
      </c>
      <c r="F6" s="1">
        <v>1089</v>
      </c>
      <c r="G6" s="1">
        <v>795</v>
      </c>
      <c r="H6" s="1">
        <v>52</v>
      </c>
      <c r="I6" s="1">
        <v>8</v>
      </c>
    </row>
    <row r="7" spans="1:9" ht="12.75">
      <c r="A7" s="8" t="s">
        <v>41</v>
      </c>
      <c r="B7" s="1">
        <v>8783</v>
      </c>
      <c r="C7" s="1">
        <v>0</v>
      </c>
      <c r="D7" s="1">
        <v>2461</v>
      </c>
      <c r="E7" s="1">
        <v>1282</v>
      </c>
      <c r="F7" s="1">
        <v>1817</v>
      </c>
      <c r="G7" s="1">
        <v>0</v>
      </c>
      <c r="H7" s="1">
        <v>122</v>
      </c>
      <c r="I7" s="1">
        <v>0</v>
      </c>
    </row>
    <row r="8" spans="1:9" ht="12.75">
      <c r="A8" s="8" t="s">
        <v>42</v>
      </c>
      <c r="B8" s="1">
        <v>11235</v>
      </c>
      <c r="C8" s="1">
        <v>2147</v>
      </c>
      <c r="D8" s="1">
        <v>4799</v>
      </c>
      <c r="E8" s="1">
        <v>2347</v>
      </c>
      <c r="F8" s="1">
        <v>2462</v>
      </c>
      <c r="G8" s="1">
        <v>1926</v>
      </c>
      <c r="H8" s="1">
        <v>111</v>
      </c>
      <c r="I8" s="1">
        <v>61</v>
      </c>
    </row>
    <row r="9" spans="1:9" ht="12.75">
      <c r="A9" s="8" t="s">
        <v>43</v>
      </c>
      <c r="B9" s="1">
        <v>11820</v>
      </c>
      <c r="C9" s="1">
        <v>2763</v>
      </c>
      <c r="D9" s="1">
        <v>1945</v>
      </c>
      <c r="E9" s="1">
        <v>1922</v>
      </c>
      <c r="F9" s="1">
        <v>3053</v>
      </c>
      <c r="G9" s="1">
        <v>1662</v>
      </c>
      <c r="H9" s="1">
        <v>82</v>
      </c>
      <c r="I9" s="1">
        <v>22</v>
      </c>
    </row>
    <row r="10" spans="1:9" ht="12.75">
      <c r="A10" s="8" t="s">
        <v>44</v>
      </c>
      <c r="B10" s="1">
        <v>35896</v>
      </c>
      <c r="C10" s="1">
        <v>6508</v>
      </c>
      <c r="D10" s="1">
        <v>8707</v>
      </c>
      <c r="E10" s="1">
        <v>5300</v>
      </c>
      <c r="F10" s="1">
        <v>7471</v>
      </c>
      <c r="G10" s="1">
        <v>5055</v>
      </c>
      <c r="H10" s="1">
        <v>369</v>
      </c>
      <c r="I10" s="1">
        <v>87</v>
      </c>
    </row>
    <row r="11" spans="1:9" ht="12.75">
      <c r="A11" s="8" t="s">
        <v>45</v>
      </c>
      <c r="B11" s="1">
        <v>86742</v>
      </c>
      <c r="C11" s="1">
        <v>33099</v>
      </c>
      <c r="D11" s="1">
        <v>24104</v>
      </c>
      <c r="E11" s="1">
        <v>14553</v>
      </c>
      <c r="F11" s="1">
        <v>19436</v>
      </c>
      <c r="G11" s="1">
        <v>34061</v>
      </c>
      <c r="H11" s="1">
        <v>964</v>
      </c>
      <c r="I11" s="1">
        <v>34770</v>
      </c>
    </row>
    <row r="12" spans="1:9" ht="12.75">
      <c r="A12" s="9" t="s">
        <v>82</v>
      </c>
      <c r="B12" s="3">
        <v>1</v>
      </c>
      <c r="C12" s="6">
        <v>0.2762</v>
      </c>
      <c r="D12" s="6">
        <v>0.415</v>
      </c>
      <c r="E12" s="6">
        <v>0.25</v>
      </c>
      <c r="F12" s="6">
        <v>0.335</v>
      </c>
      <c r="G12" s="6">
        <v>0.3696</v>
      </c>
      <c r="H12" s="3">
        <v>1</v>
      </c>
      <c r="I12" s="3">
        <v>0.973</v>
      </c>
    </row>
    <row r="13" spans="1:9" ht="12.75">
      <c r="A13" s="9"/>
      <c r="B13" s="2"/>
      <c r="C13" s="2"/>
      <c r="D13" s="2"/>
      <c r="E13" s="2"/>
      <c r="F13" s="2"/>
      <c r="G13" s="2"/>
      <c r="H13" s="2"/>
      <c r="I13" s="2"/>
    </row>
    <row r="14" spans="1:9" ht="12.75">
      <c r="A14" s="10" t="s">
        <v>84</v>
      </c>
      <c r="B14" s="10"/>
      <c r="C14" s="10"/>
      <c r="D14" s="10"/>
      <c r="E14" s="10"/>
      <c r="F14" s="10"/>
      <c r="G14" s="10"/>
      <c r="H14" s="10"/>
      <c r="I14" s="10"/>
    </row>
    <row r="16" spans="2:8" ht="27">
      <c r="B16" s="4" t="s">
        <v>4</v>
      </c>
      <c r="C16" s="4" t="s">
        <v>104</v>
      </c>
      <c r="D16" s="4" t="s">
        <v>105</v>
      </c>
      <c r="E16" s="4" t="s">
        <v>5</v>
      </c>
      <c r="F16" s="4" t="s">
        <v>104</v>
      </c>
      <c r="G16" s="4" t="s">
        <v>6</v>
      </c>
      <c r="H16" s="4" t="s">
        <v>104</v>
      </c>
    </row>
    <row r="17" spans="2:8" ht="12.75">
      <c r="B17" s="5" t="s">
        <v>35</v>
      </c>
      <c r="C17" s="5" t="s">
        <v>35</v>
      </c>
      <c r="D17" s="5" t="s">
        <v>36</v>
      </c>
      <c r="E17" s="5" t="s">
        <v>36</v>
      </c>
      <c r="F17" s="5" t="s">
        <v>36</v>
      </c>
      <c r="G17" s="5" t="s">
        <v>37</v>
      </c>
      <c r="H17" s="5" t="s">
        <v>37</v>
      </c>
    </row>
    <row r="18" spans="1:8" ht="12.75">
      <c r="A18" s="8" t="s">
        <v>46</v>
      </c>
      <c r="B18" s="1">
        <v>14738</v>
      </c>
      <c r="C18" s="1">
        <v>4577</v>
      </c>
      <c r="D18" s="1">
        <v>9392</v>
      </c>
      <c r="E18" s="1">
        <v>16862</v>
      </c>
      <c r="F18" s="1">
        <v>1079</v>
      </c>
      <c r="G18" s="1">
        <v>245</v>
      </c>
      <c r="H18" s="1">
        <v>41</v>
      </c>
    </row>
    <row r="19" spans="1:8" ht="12.75">
      <c r="A19" s="8" t="s">
        <v>47</v>
      </c>
      <c r="B19" s="1">
        <v>1235</v>
      </c>
      <c r="C19" s="1">
        <v>3254</v>
      </c>
      <c r="D19" s="1">
        <v>1366</v>
      </c>
      <c r="E19" s="1">
        <v>1006</v>
      </c>
      <c r="F19" s="1">
        <v>2117</v>
      </c>
      <c r="G19" s="1">
        <v>18</v>
      </c>
      <c r="H19" s="1">
        <v>4471</v>
      </c>
    </row>
    <row r="20" spans="1:8" ht="12.75">
      <c r="A20" s="8" t="s">
        <v>48</v>
      </c>
      <c r="B20" s="1">
        <v>1835</v>
      </c>
      <c r="C20" s="1">
        <v>623</v>
      </c>
      <c r="D20" s="1">
        <v>991</v>
      </c>
      <c r="E20" s="1">
        <v>1462</v>
      </c>
      <c r="F20" s="1">
        <v>185</v>
      </c>
      <c r="G20" s="1">
        <v>30</v>
      </c>
      <c r="H20" s="1">
        <v>4</v>
      </c>
    </row>
    <row r="21" spans="1:8" ht="12.75">
      <c r="A21" s="8" t="s">
        <v>49</v>
      </c>
      <c r="B21" s="1">
        <v>1467</v>
      </c>
      <c r="C21" s="1">
        <v>395</v>
      </c>
      <c r="D21" s="1">
        <v>1619</v>
      </c>
      <c r="E21" s="1">
        <v>1370</v>
      </c>
      <c r="F21" s="1">
        <v>104</v>
      </c>
      <c r="G21" s="1">
        <v>9</v>
      </c>
      <c r="H21" s="1">
        <v>1</v>
      </c>
    </row>
    <row r="22" spans="1:8" ht="12.75">
      <c r="A22" s="8" t="s">
        <v>50</v>
      </c>
      <c r="B22" s="1">
        <v>6271</v>
      </c>
      <c r="C22" s="1">
        <v>0</v>
      </c>
      <c r="D22" s="1">
        <v>2567</v>
      </c>
      <c r="E22" s="1">
        <v>12163</v>
      </c>
      <c r="F22" s="1">
        <v>0</v>
      </c>
      <c r="G22" s="1">
        <v>131</v>
      </c>
      <c r="H22" s="1">
        <v>0</v>
      </c>
    </row>
    <row r="23" spans="1:8" ht="12.75">
      <c r="A23" s="8" t="s">
        <v>51</v>
      </c>
      <c r="B23" s="1">
        <v>5816</v>
      </c>
      <c r="C23" s="1">
        <v>1912</v>
      </c>
      <c r="D23" s="1">
        <v>5453</v>
      </c>
      <c r="E23" s="1">
        <v>9213</v>
      </c>
      <c r="F23" s="1">
        <v>1642</v>
      </c>
      <c r="G23" s="1">
        <v>76</v>
      </c>
      <c r="H23" s="1">
        <v>17</v>
      </c>
    </row>
    <row r="24" spans="1:8" ht="12.75">
      <c r="A24" s="8" t="s">
        <v>52</v>
      </c>
      <c r="B24" s="1">
        <v>9856</v>
      </c>
      <c r="C24" s="1">
        <v>3633</v>
      </c>
      <c r="D24" s="1">
        <v>13496</v>
      </c>
      <c r="E24" s="1">
        <v>8501</v>
      </c>
      <c r="F24" s="1">
        <v>912</v>
      </c>
      <c r="G24" s="1">
        <v>163</v>
      </c>
      <c r="H24" s="1">
        <v>55</v>
      </c>
    </row>
    <row r="25" spans="1:8" ht="12.75">
      <c r="A25" s="8" t="s">
        <v>53</v>
      </c>
      <c r="B25" s="1">
        <v>3494</v>
      </c>
      <c r="C25" s="1">
        <v>1570</v>
      </c>
      <c r="D25" s="1">
        <v>3249</v>
      </c>
      <c r="E25" s="1">
        <v>3288</v>
      </c>
      <c r="F25" s="1">
        <v>275</v>
      </c>
      <c r="G25" s="1">
        <v>100</v>
      </c>
      <c r="H25" s="1">
        <v>30</v>
      </c>
    </row>
    <row r="26" spans="1:8" ht="12.75">
      <c r="A26" s="8" t="s">
        <v>54</v>
      </c>
      <c r="B26" s="1">
        <v>3594</v>
      </c>
      <c r="C26" s="1">
        <v>11328</v>
      </c>
      <c r="D26" s="1">
        <v>4250</v>
      </c>
      <c r="E26" s="1">
        <v>4366</v>
      </c>
      <c r="F26" s="1">
        <v>6306</v>
      </c>
      <c r="G26" s="1">
        <v>37</v>
      </c>
      <c r="H26" s="1">
        <v>14885</v>
      </c>
    </row>
    <row r="27" spans="1:8" ht="12.75">
      <c r="A27" s="8" t="s">
        <v>55</v>
      </c>
      <c r="B27" s="1">
        <v>4503</v>
      </c>
      <c r="C27" s="1">
        <v>9961</v>
      </c>
      <c r="D27" s="1">
        <v>4258</v>
      </c>
      <c r="E27" s="1">
        <v>2990</v>
      </c>
      <c r="F27" s="1">
        <v>7216</v>
      </c>
      <c r="G27" s="1">
        <v>68</v>
      </c>
      <c r="H27" s="1">
        <v>14396</v>
      </c>
    </row>
    <row r="28" spans="1:8" ht="12.75">
      <c r="A28" s="8" t="s">
        <v>56</v>
      </c>
      <c r="B28" s="1">
        <v>1425</v>
      </c>
      <c r="C28" s="1">
        <v>598</v>
      </c>
      <c r="D28" s="1">
        <v>1340</v>
      </c>
      <c r="E28" s="1">
        <v>729</v>
      </c>
      <c r="F28" s="1">
        <v>148</v>
      </c>
      <c r="G28" s="1">
        <v>56</v>
      </c>
      <c r="H28" s="1">
        <v>5</v>
      </c>
    </row>
    <row r="29" spans="1:8" ht="12.75">
      <c r="A29" s="8" t="s">
        <v>57</v>
      </c>
      <c r="B29" s="1">
        <v>3124</v>
      </c>
      <c r="C29" s="1">
        <v>763</v>
      </c>
      <c r="D29" s="1">
        <v>2029</v>
      </c>
      <c r="E29" s="1">
        <v>3062</v>
      </c>
      <c r="F29" s="1">
        <v>288</v>
      </c>
      <c r="G29" s="1">
        <v>44</v>
      </c>
      <c r="H29" s="1">
        <v>11</v>
      </c>
    </row>
    <row r="30" spans="1:8" ht="12.75">
      <c r="A30" s="8" t="s">
        <v>45</v>
      </c>
      <c r="B30" s="1">
        <v>57358</v>
      </c>
      <c r="C30" s="1">
        <v>38614</v>
      </c>
      <c r="D30" s="1">
        <v>50010</v>
      </c>
      <c r="E30" s="1">
        <v>65012</v>
      </c>
      <c r="F30" s="1">
        <v>20272</v>
      </c>
      <c r="G30" s="1">
        <v>977</v>
      </c>
      <c r="H30" s="1">
        <v>33916</v>
      </c>
    </row>
    <row r="31" spans="1:8" ht="12.75">
      <c r="A31" s="9" t="s">
        <v>82</v>
      </c>
      <c r="B31" s="3">
        <v>1</v>
      </c>
      <c r="C31" s="3">
        <v>0.4023</v>
      </c>
      <c r="D31" s="3">
        <v>0.434</v>
      </c>
      <c r="E31" s="3">
        <v>0.5660000000000001</v>
      </c>
      <c r="F31" s="3">
        <v>0.14980000000000002</v>
      </c>
      <c r="G31" s="3">
        <v>1</v>
      </c>
      <c r="H31" s="3">
        <v>0.972</v>
      </c>
    </row>
    <row r="32" spans="1:8" ht="12.75">
      <c r="A32" s="9"/>
      <c r="B32" s="2"/>
      <c r="C32" s="2"/>
      <c r="D32" s="2"/>
      <c r="E32" s="2"/>
      <c r="F32" s="2"/>
      <c r="G32" s="2"/>
      <c r="H32" s="2"/>
    </row>
    <row r="33" spans="1:9" ht="12.75">
      <c r="A33" s="10" t="s">
        <v>85</v>
      </c>
      <c r="B33" s="10"/>
      <c r="C33" s="10"/>
      <c r="D33" s="10"/>
      <c r="E33" s="10"/>
      <c r="F33" s="10"/>
      <c r="G33" s="10"/>
      <c r="H33" s="10"/>
      <c r="I33" s="10"/>
    </row>
    <row r="35" spans="2:5" ht="18">
      <c r="B35" s="4" t="s">
        <v>7</v>
      </c>
      <c r="C35" s="4" t="s">
        <v>104</v>
      </c>
      <c r="D35" s="4" t="s">
        <v>106</v>
      </c>
      <c r="E35" s="4" t="s">
        <v>107</v>
      </c>
    </row>
    <row r="36" spans="2:5" ht="12.75">
      <c r="B36" s="5" t="s">
        <v>35</v>
      </c>
      <c r="C36" s="5" t="s">
        <v>35</v>
      </c>
      <c r="D36" s="5" t="s">
        <v>37</v>
      </c>
      <c r="E36" s="5" t="s">
        <v>37</v>
      </c>
    </row>
    <row r="37" spans="1:5" ht="12.75">
      <c r="A37" s="8" t="s">
        <v>58</v>
      </c>
      <c r="B37" s="1">
        <v>60256</v>
      </c>
      <c r="C37" s="1">
        <v>10766</v>
      </c>
      <c r="D37" s="1">
        <v>409</v>
      </c>
      <c r="E37" s="1">
        <v>112</v>
      </c>
    </row>
    <row r="38" spans="1:5" ht="12.75">
      <c r="A38" s="8" t="s">
        <v>45</v>
      </c>
      <c r="B38" s="1">
        <v>60256</v>
      </c>
      <c r="C38" s="1">
        <v>10766</v>
      </c>
      <c r="D38" s="1">
        <v>409</v>
      </c>
      <c r="E38" s="1">
        <v>112</v>
      </c>
    </row>
    <row r="39" spans="1:5" ht="12.75">
      <c r="A39" s="9" t="s">
        <v>82</v>
      </c>
      <c r="B39" s="3">
        <v>1</v>
      </c>
      <c r="C39" s="3">
        <v>0.1516</v>
      </c>
      <c r="D39" s="3">
        <v>1</v>
      </c>
      <c r="E39" s="3">
        <v>0.215</v>
      </c>
    </row>
    <row r="40" spans="1:5" ht="12.75">
      <c r="A40" s="9"/>
      <c r="B40" s="3"/>
      <c r="C40" s="3"/>
      <c r="D40" s="3"/>
      <c r="E40" s="3"/>
    </row>
    <row r="41" spans="1:5" ht="12.75">
      <c r="A41" s="9"/>
      <c r="B41" s="3"/>
      <c r="C41" s="3"/>
      <c r="D41" s="3"/>
      <c r="E41" s="3"/>
    </row>
    <row r="42" spans="1:5" ht="12.75">
      <c r="A42" s="9"/>
      <c r="B42" s="3"/>
      <c r="C42" s="3"/>
      <c r="D42" s="3"/>
      <c r="E42" s="3"/>
    </row>
    <row r="43" spans="1:5" ht="12.75">
      <c r="A43" s="9"/>
      <c r="B43" s="3"/>
      <c r="C43" s="3"/>
      <c r="D43" s="3"/>
      <c r="E43" s="3"/>
    </row>
    <row r="44" spans="1:5" ht="12.75">
      <c r="A44" s="9"/>
      <c r="B44" s="3"/>
      <c r="C44" s="3"/>
      <c r="D44" s="3"/>
      <c r="E44" s="3"/>
    </row>
    <row r="45" spans="1:5" ht="12.75">
      <c r="A45" s="9"/>
      <c r="B45" s="3"/>
      <c r="C45" s="3"/>
      <c r="D45" s="3"/>
      <c r="E45" s="3"/>
    </row>
    <row r="46" spans="1:5" ht="12.75">
      <c r="A46" s="9"/>
      <c r="B46" s="3"/>
      <c r="C46" s="3"/>
      <c r="D46" s="3"/>
      <c r="E46" s="3"/>
    </row>
    <row r="47" spans="1:5" ht="12.75">
      <c r="A47" s="9"/>
      <c r="B47" s="3"/>
      <c r="C47" s="3"/>
      <c r="D47" s="3"/>
      <c r="E47" s="3"/>
    </row>
    <row r="48" spans="1:5" ht="12.75">
      <c r="A48" s="9"/>
      <c r="B48" s="3"/>
      <c r="C48" s="3"/>
      <c r="D48" s="3"/>
      <c r="E48" s="3"/>
    </row>
    <row r="49" spans="1:5" ht="12.75">
      <c r="A49" s="9"/>
      <c r="B49" s="3"/>
      <c r="C49" s="3"/>
      <c r="D49" s="3"/>
      <c r="E49" s="3"/>
    </row>
    <row r="50" spans="1:5" ht="12.75">
      <c r="A50" s="9"/>
      <c r="B50" s="2"/>
      <c r="C50" s="2"/>
      <c r="D50" s="2"/>
      <c r="E50" s="2"/>
    </row>
    <row r="51" spans="1:9" ht="12.75">
      <c r="A51" s="10" t="s">
        <v>86</v>
      </c>
      <c r="B51" s="10"/>
      <c r="C51" s="10"/>
      <c r="D51" s="10"/>
      <c r="E51" s="10"/>
      <c r="F51" s="10"/>
      <c r="G51" s="10"/>
      <c r="H51" s="10"/>
      <c r="I51" s="10"/>
    </row>
    <row r="53" spans="2:7" ht="18">
      <c r="B53" s="4" t="s">
        <v>8</v>
      </c>
      <c r="C53" s="4" t="s">
        <v>104</v>
      </c>
      <c r="D53" s="4" t="s">
        <v>108</v>
      </c>
      <c r="E53" s="4" t="s">
        <v>107</v>
      </c>
      <c r="F53" s="4" t="s">
        <v>9</v>
      </c>
      <c r="G53" s="4" t="s">
        <v>104</v>
      </c>
    </row>
    <row r="54" spans="2:7" ht="12.75">
      <c r="B54" s="5" t="s">
        <v>35</v>
      </c>
      <c r="C54" s="5" t="s">
        <v>35</v>
      </c>
      <c r="D54" s="5" t="s">
        <v>36</v>
      </c>
      <c r="E54" s="5" t="s">
        <v>36</v>
      </c>
      <c r="F54" s="5" t="s">
        <v>37</v>
      </c>
      <c r="G54" s="5" t="s">
        <v>37</v>
      </c>
    </row>
    <row r="55" spans="1:7" ht="12.75">
      <c r="A55" s="8" t="s">
        <v>59</v>
      </c>
      <c r="B55" s="1">
        <v>33485</v>
      </c>
      <c r="C55" s="1">
        <v>0</v>
      </c>
      <c r="D55" s="1">
        <v>7239</v>
      </c>
      <c r="E55" s="1">
        <v>0</v>
      </c>
      <c r="F55" s="1">
        <v>182</v>
      </c>
      <c r="G55" s="1">
        <v>0</v>
      </c>
    </row>
    <row r="56" spans="1:7" ht="12.75">
      <c r="A56" s="8" t="s">
        <v>60</v>
      </c>
      <c r="B56" s="1">
        <v>43766</v>
      </c>
      <c r="C56" s="1">
        <v>259</v>
      </c>
      <c r="D56" s="1">
        <v>18944</v>
      </c>
      <c r="E56" s="1">
        <v>178</v>
      </c>
      <c r="F56" s="1">
        <v>278</v>
      </c>
      <c r="G56" s="1">
        <v>7</v>
      </c>
    </row>
    <row r="57" spans="1:7" ht="12.75">
      <c r="A57" s="8" t="s">
        <v>45</v>
      </c>
      <c r="B57" s="1">
        <v>77251</v>
      </c>
      <c r="C57" s="1">
        <v>259</v>
      </c>
      <c r="D57" s="1">
        <v>26183</v>
      </c>
      <c r="E57" s="1">
        <v>178</v>
      </c>
      <c r="F57" s="1">
        <v>460</v>
      </c>
      <c r="G57" s="1">
        <v>7</v>
      </c>
    </row>
    <row r="58" spans="1:7" ht="12.75">
      <c r="A58" s="9" t="s">
        <v>82</v>
      </c>
      <c r="B58" s="3">
        <v>1</v>
      </c>
      <c r="C58" s="6">
        <v>0.0033</v>
      </c>
      <c r="D58" s="3">
        <v>1</v>
      </c>
      <c r="E58" s="6">
        <v>0.0068000000000000005</v>
      </c>
      <c r="F58" s="3">
        <v>1</v>
      </c>
      <c r="G58" s="6">
        <v>0.015</v>
      </c>
    </row>
    <row r="59" spans="1:7" ht="12.75">
      <c r="A59" s="9"/>
      <c r="B59" s="2"/>
      <c r="C59" s="2"/>
      <c r="D59" s="2"/>
      <c r="E59" s="2"/>
      <c r="F59" s="2"/>
      <c r="G59" s="2"/>
    </row>
    <row r="60" spans="1:9" ht="12.75">
      <c r="A60" s="10" t="s">
        <v>87</v>
      </c>
      <c r="B60" s="10"/>
      <c r="C60" s="10"/>
      <c r="D60" s="10"/>
      <c r="E60" s="10"/>
      <c r="F60" s="10"/>
      <c r="G60" s="10"/>
      <c r="H60" s="10"/>
      <c r="I60" s="10"/>
    </row>
    <row r="62" spans="2:7" ht="18">
      <c r="B62" s="4" t="s">
        <v>110</v>
      </c>
      <c r="C62" s="4" t="s">
        <v>104</v>
      </c>
      <c r="D62" s="4" t="s">
        <v>10</v>
      </c>
      <c r="E62" s="4" t="s">
        <v>107</v>
      </c>
      <c r="F62" s="4" t="s">
        <v>109</v>
      </c>
      <c r="G62" s="4" t="s">
        <v>104</v>
      </c>
    </row>
    <row r="63" spans="2:7" ht="12.75">
      <c r="B63" s="5" t="s">
        <v>35</v>
      </c>
      <c r="C63" s="5" t="s">
        <v>35</v>
      </c>
      <c r="D63" s="5" t="s">
        <v>36</v>
      </c>
      <c r="E63" s="5" t="s">
        <v>36</v>
      </c>
      <c r="F63" s="5" t="s">
        <v>37</v>
      </c>
      <c r="G63" s="5" t="s">
        <v>37</v>
      </c>
    </row>
    <row r="64" spans="1:7" ht="12.75">
      <c r="A64" s="8" t="s">
        <v>61</v>
      </c>
      <c r="B64" s="1">
        <v>41070</v>
      </c>
      <c r="C64" s="1">
        <v>0</v>
      </c>
      <c r="D64" s="1">
        <v>21751</v>
      </c>
      <c r="E64" s="1">
        <v>0</v>
      </c>
      <c r="F64" s="1">
        <v>309</v>
      </c>
      <c r="G64" s="1">
        <v>0</v>
      </c>
    </row>
    <row r="65" spans="1:7" ht="12.75">
      <c r="A65" s="8" t="s">
        <v>62</v>
      </c>
      <c r="B65" s="1">
        <v>6155</v>
      </c>
      <c r="C65" s="1">
        <v>1150</v>
      </c>
      <c r="D65" s="1">
        <v>3836</v>
      </c>
      <c r="E65" s="1">
        <v>1223</v>
      </c>
      <c r="F65" s="1">
        <v>68</v>
      </c>
      <c r="G65" s="1">
        <v>15</v>
      </c>
    </row>
    <row r="66" spans="1:7" ht="12.75">
      <c r="A66" s="8" t="s">
        <v>45</v>
      </c>
      <c r="B66" s="1">
        <v>47225</v>
      </c>
      <c r="C66" s="1">
        <v>1150</v>
      </c>
      <c r="D66" s="1">
        <v>25587</v>
      </c>
      <c r="E66" s="1">
        <v>1223</v>
      </c>
      <c r="F66" s="1">
        <v>377</v>
      </c>
      <c r="G66" s="1">
        <v>15</v>
      </c>
    </row>
    <row r="67" spans="1:7" ht="12.75">
      <c r="A67" s="9" t="s">
        <v>82</v>
      </c>
      <c r="B67" s="3">
        <v>1</v>
      </c>
      <c r="C67" s="6">
        <v>0.023799999999999998</v>
      </c>
      <c r="D67" s="3">
        <v>1</v>
      </c>
      <c r="E67" s="6">
        <v>0.045599999999999995</v>
      </c>
      <c r="F67" s="3">
        <v>1</v>
      </c>
      <c r="G67" s="6">
        <v>0.0383</v>
      </c>
    </row>
    <row r="68" spans="1:7" ht="12.75">
      <c r="A68" s="9"/>
      <c r="B68" s="2"/>
      <c r="C68" s="2"/>
      <c r="D68" s="2"/>
      <c r="E68" s="2"/>
      <c r="F68" s="2"/>
      <c r="G68" s="2"/>
    </row>
    <row r="69" spans="1:9" ht="12.75">
      <c r="A69" s="10" t="s">
        <v>88</v>
      </c>
      <c r="B69" s="10"/>
      <c r="C69" s="10"/>
      <c r="D69" s="10"/>
      <c r="E69" s="10"/>
      <c r="F69" s="10"/>
      <c r="G69" s="10"/>
      <c r="H69" s="10"/>
      <c r="I69" s="10"/>
    </row>
    <row r="71" spans="2:8" ht="27">
      <c r="B71" s="4" t="s">
        <v>111</v>
      </c>
      <c r="C71" s="4" t="s">
        <v>11</v>
      </c>
      <c r="D71" s="4" t="s">
        <v>107</v>
      </c>
      <c r="E71" s="4" t="s">
        <v>112</v>
      </c>
      <c r="F71" s="4" t="s">
        <v>12</v>
      </c>
      <c r="G71" s="4" t="s">
        <v>13</v>
      </c>
      <c r="H71" s="4" t="s">
        <v>104</v>
      </c>
    </row>
    <row r="72" spans="2:8" ht="12.75">
      <c r="B72" s="5" t="s">
        <v>35</v>
      </c>
      <c r="C72" s="5" t="s">
        <v>35</v>
      </c>
      <c r="D72" s="5" t="s">
        <v>35</v>
      </c>
      <c r="E72" s="5" t="s">
        <v>36</v>
      </c>
      <c r="F72" s="5" t="s">
        <v>36</v>
      </c>
      <c r="G72" s="5" t="s">
        <v>36</v>
      </c>
      <c r="H72" s="5" t="s">
        <v>36</v>
      </c>
    </row>
    <row r="73" spans="1:8" ht="12.75">
      <c r="A73" s="8" t="s">
        <v>63</v>
      </c>
      <c r="B73" s="1">
        <v>1406</v>
      </c>
      <c r="C73" s="1">
        <v>1044</v>
      </c>
      <c r="D73" s="1">
        <v>345</v>
      </c>
      <c r="E73" s="1">
        <v>1484</v>
      </c>
      <c r="F73" s="1">
        <v>272</v>
      </c>
      <c r="G73" s="1">
        <v>965</v>
      </c>
      <c r="H73" s="1">
        <v>380</v>
      </c>
    </row>
    <row r="74" spans="1:8" ht="12.75">
      <c r="A74" s="8" t="s">
        <v>64</v>
      </c>
      <c r="B74" s="1">
        <v>9101</v>
      </c>
      <c r="C74" s="1">
        <v>5051</v>
      </c>
      <c r="D74" s="1">
        <v>64</v>
      </c>
      <c r="E74" s="1">
        <v>7358</v>
      </c>
      <c r="F74" s="1">
        <v>1255</v>
      </c>
      <c r="G74" s="1">
        <v>3557</v>
      </c>
      <c r="H74" s="1">
        <v>257</v>
      </c>
    </row>
    <row r="75" spans="1:8" ht="12.75">
      <c r="A75" s="8" t="s">
        <v>65</v>
      </c>
      <c r="B75" s="1">
        <v>8040</v>
      </c>
      <c r="C75" s="1">
        <v>3920</v>
      </c>
      <c r="D75" s="1">
        <v>1209</v>
      </c>
      <c r="E75" s="1">
        <v>3666</v>
      </c>
      <c r="F75" s="1">
        <v>222</v>
      </c>
      <c r="G75" s="1">
        <v>4209</v>
      </c>
      <c r="H75" s="1">
        <v>186</v>
      </c>
    </row>
    <row r="76" spans="1:8" ht="12.75">
      <c r="A76" s="8" t="s">
        <v>66</v>
      </c>
      <c r="B76" s="1">
        <v>2863</v>
      </c>
      <c r="C76" s="1">
        <v>1306</v>
      </c>
      <c r="D76" s="1">
        <v>0</v>
      </c>
      <c r="E76" s="1">
        <v>1431</v>
      </c>
      <c r="F76" s="1">
        <v>83</v>
      </c>
      <c r="G76" s="1">
        <v>2423</v>
      </c>
      <c r="H76" s="1">
        <v>0</v>
      </c>
    </row>
    <row r="77" spans="1:8" ht="12.75">
      <c r="A77" s="8" t="s">
        <v>67</v>
      </c>
      <c r="B77" s="1">
        <v>12131</v>
      </c>
      <c r="C77" s="1">
        <v>9867</v>
      </c>
      <c r="D77" s="1">
        <v>1890</v>
      </c>
      <c r="E77" s="1">
        <v>10429</v>
      </c>
      <c r="F77" s="1">
        <v>1968</v>
      </c>
      <c r="G77" s="1">
        <v>5627</v>
      </c>
      <c r="H77" s="1">
        <v>2246</v>
      </c>
    </row>
    <row r="78" spans="1:8" ht="12.75">
      <c r="A78" s="8" t="s">
        <v>45</v>
      </c>
      <c r="B78" s="1">
        <v>33541</v>
      </c>
      <c r="C78" s="1">
        <v>21188</v>
      </c>
      <c r="D78" s="1">
        <f>SUM(D73:D77)</f>
        <v>3508</v>
      </c>
      <c r="E78" s="1">
        <v>24368</v>
      </c>
      <c r="F78" s="1">
        <v>3800</v>
      </c>
      <c r="G78" s="1">
        <v>16781</v>
      </c>
      <c r="H78" s="1">
        <f>SUM(H73:H77)</f>
        <v>3069</v>
      </c>
    </row>
    <row r="79" spans="1:8" ht="12.75">
      <c r="A79" s="9" t="s">
        <v>82</v>
      </c>
      <c r="B79" s="6">
        <v>0.613</v>
      </c>
      <c r="C79" s="6">
        <v>0.387</v>
      </c>
      <c r="D79" s="6">
        <f>(D78/SUM(B78,C78))</f>
        <v>0.06409764475872023</v>
      </c>
      <c r="E79" s="6">
        <v>0.5429999999999999</v>
      </c>
      <c r="F79" s="6">
        <v>0.084</v>
      </c>
      <c r="G79" s="6">
        <v>0.373</v>
      </c>
      <c r="H79" s="6">
        <f>(H78/SUM(E78:G78))</f>
        <v>0.06827738103183609</v>
      </c>
    </row>
    <row r="80" spans="1:9" ht="12.75">
      <c r="A80" s="9"/>
      <c r="B80" s="2"/>
      <c r="C80" s="2"/>
      <c r="D80" s="2"/>
      <c r="E80" s="2"/>
      <c r="F80" s="2"/>
      <c r="G80" s="2"/>
      <c r="H80" s="2"/>
      <c r="I80" s="2"/>
    </row>
    <row r="81" spans="2:3" ht="18">
      <c r="B81" s="4" t="s">
        <v>113</v>
      </c>
      <c r="C81" s="4" t="s">
        <v>104</v>
      </c>
    </row>
    <row r="82" spans="2:3" ht="12.75">
      <c r="B82" s="5" t="s">
        <v>37</v>
      </c>
      <c r="C82" s="5" t="s">
        <v>37</v>
      </c>
    </row>
    <row r="83" spans="1:3" ht="12.75">
      <c r="A83" s="8" t="s">
        <v>63</v>
      </c>
      <c r="B83" s="1">
        <v>10</v>
      </c>
      <c r="C83" s="1">
        <v>2</v>
      </c>
    </row>
    <row r="84" spans="1:3" ht="12.75">
      <c r="A84" s="8" t="s">
        <v>64</v>
      </c>
      <c r="B84" s="1">
        <v>48</v>
      </c>
      <c r="C84" s="1">
        <v>2</v>
      </c>
    </row>
    <row r="85" spans="1:3" ht="12.75">
      <c r="A85" s="8" t="s">
        <v>65</v>
      </c>
      <c r="B85" s="1">
        <v>51</v>
      </c>
      <c r="C85" s="1">
        <v>13</v>
      </c>
    </row>
    <row r="86" spans="1:3" ht="12.75">
      <c r="A86" s="8" t="s">
        <v>66</v>
      </c>
      <c r="B86" s="1">
        <v>35</v>
      </c>
      <c r="C86" s="1">
        <v>0</v>
      </c>
    </row>
    <row r="87" spans="1:3" ht="12.75">
      <c r="A87" s="8" t="s">
        <v>67</v>
      </c>
      <c r="B87" s="1">
        <v>124</v>
      </c>
      <c r="C87" s="1">
        <v>33</v>
      </c>
    </row>
    <row r="88" spans="1:3" ht="12.75">
      <c r="A88" s="8" t="s">
        <v>45</v>
      </c>
      <c r="B88" s="1">
        <v>268</v>
      </c>
      <c r="C88" s="1">
        <f>SUM(C83:C87)</f>
        <v>50</v>
      </c>
    </row>
    <row r="89" spans="1:3" ht="12.75">
      <c r="A89" s="9" t="s">
        <v>82</v>
      </c>
      <c r="B89" s="3">
        <v>1</v>
      </c>
      <c r="C89" s="6">
        <f>C88/B88</f>
        <v>0.1865671641791045</v>
      </c>
    </row>
    <row r="90" spans="1:2" ht="12.75">
      <c r="A90" s="9"/>
      <c r="B90" s="2"/>
    </row>
    <row r="100" spans="1:9" ht="12.75">
      <c r="A100" s="10" t="s">
        <v>89</v>
      </c>
      <c r="B100" s="10"/>
      <c r="C100" s="10"/>
      <c r="D100" s="10"/>
      <c r="E100" s="10"/>
      <c r="F100" s="10"/>
      <c r="G100" s="10"/>
      <c r="H100" s="10"/>
      <c r="I100" s="10"/>
    </row>
    <row r="102" spans="2:3" ht="27">
      <c r="B102" s="4" t="s">
        <v>14</v>
      </c>
      <c r="C102" s="4" t="s">
        <v>104</v>
      </c>
    </row>
    <row r="103" spans="2:3" ht="12.75">
      <c r="B103" s="5" t="s">
        <v>36</v>
      </c>
      <c r="C103" s="5" t="s">
        <v>36</v>
      </c>
    </row>
    <row r="104" spans="1:3" ht="12.75">
      <c r="A104" s="8" t="s">
        <v>68</v>
      </c>
      <c r="B104" s="1">
        <v>48139</v>
      </c>
      <c r="C104" s="1">
        <v>5430</v>
      </c>
    </row>
    <row r="105" spans="1:3" ht="12.75">
      <c r="A105" s="8" t="s">
        <v>63</v>
      </c>
      <c r="B105" s="1">
        <v>7146</v>
      </c>
      <c r="C105" s="1">
        <v>1013</v>
      </c>
    </row>
    <row r="106" spans="1:3" ht="12.75">
      <c r="A106" s="8" t="s">
        <v>69</v>
      </c>
      <c r="B106" s="1">
        <v>2687</v>
      </c>
      <c r="C106" s="1">
        <v>555</v>
      </c>
    </row>
    <row r="107" spans="1:3" ht="12.75">
      <c r="A107" s="8" t="s">
        <v>70</v>
      </c>
      <c r="B107" s="1">
        <v>16581</v>
      </c>
      <c r="C107" s="1">
        <v>72</v>
      </c>
    </row>
    <row r="108" spans="1:3" ht="12.75">
      <c r="A108" s="8" t="s">
        <v>67</v>
      </c>
      <c r="B108" s="1">
        <v>11702</v>
      </c>
      <c r="C108" s="1">
        <v>2758</v>
      </c>
    </row>
    <row r="109" spans="1:3" ht="12.75">
      <c r="A109" s="8" t="s">
        <v>71</v>
      </c>
      <c r="B109" s="1">
        <v>6223</v>
      </c>
      <c r="C109" s="1">
        <v>1318</v>
      </c>
    </row>
    <row r="110" spans="1:3" ht="12.75">
      <c r="A110" s="8" t="s">
        <v>45</v>
      </c>
      <c r="B110" s="1">
        <v>92478</v>
      </c>
      <c r="C110" s="1">
        <v>11146</v>
      </c>
    </row>
    <row r="111" spans="1:3" ht="12.75">
      <c r="A111" s="9" t="s">
        <v>82</v>
      </c>
      <c r="B111" s="3">
        <v>1</v>
      </c>
      <c r="C111" s="6">
        <v>0.1076</v>
      </c>
    </row>
    <row r="112" spans="1:3" ht="12.75">
      <c r="A112" s="9"/>
      <c r="B112" s="2"/>
      <c r="C112" s="2"/>
    </row>
    <row r="113" spans="1:9" ht="12.75">
      <c r="A113" s="10" t="s">
        <v>90</v>
      </c>
      <c r="B113" s="10"/>
      <c r="C113" s="10"/>
      <c r="D113" s="10"/>
      <c r="E113" s="10"/>
      <c r="F113" s="10"/>
      <c r="G113" s="10"/>
      <c r="H113" s="10"/>
      <c r="I113" s="10"/>
    </row>
    <row r="115" spans="2:5" ht="18">
      <c r="B115" s="4" t="s">
        <v>114</v>
      </c>
      <c r="C115" s="4" t="s">
        <v>104</v>
      </c>
      <c r="D115" s="4" t="s">
        <v>115</v>
      </c>
      <c r="E115" s="4" t="s">
        <v>107</v>
      </c>
    </row>
    <row r="116" spans="2:5" ht="12.75">
      <c r="B116" s="5" t="s">
        <v>35</v>
      </c>
      <c r="C116" s="5" t="s">
        <v>35</v>
      </c>
      <c r="D116" s="5" t="s">
        <v>36</v>
      </c>
      <c r="E116" s="5" t="s">
        <v>36</v>
      </c>
    </row>
    <row r="117" spans="1:5" ht="12.75">
      <c r="A117" s="8" t="s">
        <v>68</v>
      </c>
      <c r="B117" s="1">
        <v>16340</v>
      </c>
      <c r="C117" s="1">
        <v>2426</v>
      </c>
      <c r="D117" s="1">
        <v>8380</v>
      </c>
      <c r="E117" s="1">
        <v>3144</v>
      </c>
    </row>
    <row r="118" spans="1:5" ht="12.75">
      <c r="A118" s="8" t="s">
        <v>72</v>
      </c>
      <c r="B118" s="1">
        <v>10502</v>
      </c>
      <c r="C118" s="1">
        <v>894</v>
      </c>
      <c r="D118" s="1">
        <v>4617</v>
      </c>
      <c r="E118" s="1">
        <v>1011</v>
      </c>
    </row>
    <row r="119" spans="1:5" ht="12.75">
      <c r="A119" s="8" t="s">
        <v>73</v>
      </c>
      <c r="B119" s="1">
        <v>5625</v>
      </c>
      <c r="C119" s="1">
        <v>737</v>
      </c>
      <c r="D119" s="1">
        <v>6061</v>
      </c>
      <c r="E119" s="1">
        <v>1608</v>
      </c>
    </row>
    <row r="120" spans="1:5" ht="12.75">
      <c r="A120" s="8" t="s">
        <v>74</v>
      </c>
      <c r="B120" s="1">
        <v>3742</v>
      </c>
      <c r="C120" s="1">
        <v>499</v>
      </c>
      <c r="D120" s="1">
        <v>3524</v>
      </c>
      <c r="E120" s="1">
        <v>860</v>
      </c>
    </row>
    <row r="121" spans="1:5" ht="12.75">
      <c r="A121" s="8" t="s">
        <v>45</v>
      </c>
      <c r="B121" s="1">
        <v>36209</v>
      </c>
      <c r="C121" s="1">
        <v>4556</v>
      </c>
      <c r="D121" s="1">
        <v>22582</v>
      </c>
      <c r="E121" s="1">
        <v>6623</v>
      </c>
    </row>
    <row r="122" spans="1:5" ht="12.75">
      <c r="A122" s="9" t="s">
        <v>82</v>
      </c>
      <c r="B122" s="3">
        <v>1</v>
      </c>
      <c r="C122" s="6">
        <v>0.1118</v>
      </c>
      <c r="D122" s="3">
        <v>1</v>
      </c>
      <c r="E122" s="6">
        <v>0.2268</v>
      </c>
    </row>
    <row r="123" spans="1:5" ht="12.75">
      <c r="A123" s="9"/>
      <c r="B123" s="2"/>
      <c r="C123" s="2"/>
      <c r="D123" s="2"/>
      <c r="E123" s="2"/>
    </row>
    <row r="124" spans="1:9" ht="12.75">
      <c r="A124" s="10" t="s">
        <v>91</v>
      </c>
      <c r="B124" s="10"/>
      <c r="C124" s="10"/>
      <c r="D124" s="10"/>
      <c r="E124" s="10"/>
      <c r="F124" s="10"/>
      <c r="G124" s="10"/>
      <c r="H124" s="10"/>
      <c r="I124" s="10"/>
    </row>
    <row r="126" spans="2:3" ht="18">
      <c r="B126" s="4" t="s">
        <v>116</v>
      </c>
      <c r="C126" s="4" t="s">
        <v>104</v>
      </c>
    </row>
    <row r="127" spans="2:3" ht="12.75">
      <c r="B127" s="5" t="s">
        <v>36</v>
      </c>
      <c r="C127" s="5" t="s">
        <v>36</v>
      </c>
    </row>
    <row r="128" spans="1:3" ht="12.75">
      <c r="A128" s="8" t="s">
        <v>75</v>
      </c>
      <c r="B128" s="1">
        <v>2472</v>
      </c>
      <c r="C128" s="1">
        <v>738</v>
      </c>
    </row>
    <row r="129" spans="1:3" ht="12.75">
      <c r="A129" s="8" t="s">
        <v>72</v>
      </c>
      <c r="B129" s="1">
        <v>51038</v>
      </c>
      <c r="C129" s="1">
        <v>5115</v>
      </c>
    </row>
    <row r="130" spans="1:3" ht="12.75">
      <c r="A130" s="8" t="s">
        <v>76</v>
      </c>
      <c r="B130" s="1">
        <v>6042</v>
      </c>
      <c r="C130" s="1">
        <v>1509</v>
      </c>
    </row>
    <row r="131" spans="1:3" ht="12.75">
      <c r="A131" s="8" t="s">
        <v>74</v>
      </c>
      <c r="B131" s="1">
        <v>21581</v>
      </c>
      <c r="C131" s="1">
        <v>2833</v>
      </c>
    </row>
    <row r="132" spans="1:3" ht="12.75">
      <c r="A132" s="8" t="s">
        <v>45</v>
      </c>
      <c r="B132" s="1">
        <v>81133</v>
      </c>
      <c r="C132" s="1">
        <v>10195</v>
      </c>
    </row>
    <row r="133" spans="1:3" ht="12.75">
      <c r="A133" s="9" t="s">
        <v>82</v>
      </c>
      <c r="B133" s="3">
        <v>1</v>
      </c>
      <c r="C133" s="6">
        <v>0.1116</v>
      </c>
    </row>
    <row r="134" spans="1:3" ht="12.75">
      <c r="A134" s="9"/>
      <c r="B134" s="2"/>
      <c r="C134" s="2"/>
    </row>
    <row r="135" spans="1:9" ht="12.75">
      <c r="A135" s="10" t="s">
        <v>92</v>
      </c>
      <c r="B135" s="10"/>
      <c r="C135" s="10"/>
      <c r="D135" s="10"/>
      <c r="E135" s="10"/>
      <c r="F135" s="10"/>
      <c r="G135" s="10"/>
      <c r="H135" s="10"/>
      <c r="I135" s="10"/>
    </row>
    <row r="137" spans="2:3" ht="18">
      <c r="B137" s="4" t="s">
        <v>15</v>
      </c>
      <c r="C137" s="4" t="s">
        <v>104</v>
      </c>
    </row>
    <row r="138" spans="2:3" ht="12.75">
      <c r="B138" s="5" t="s">
        <v>35</v>
      </c>
      <c r="C138" s="5" t="s">
        <v>35</v>
      </c>
    </row>
    <row r="139" spans="1:3" ht="12.75">
      <c r="A139" s="8" t="s">
        <v>77</v>
      </c>
      <c r="B139" s="1">
        <v>37100</v>
      </c>
      <c r="C139" s="1">
        <v>9684</v>
      </c>
    </row>
    <row r="140" spans="1:3" ht="12.75">
      <c r="A140" s="8" t="s">
        <v>45</v>
      </c>
      <c r="B140" s="1">
        <v>37100</v>
      </c>
      <c r="C140" s="1">
        <v>9684</v>
      </c>
    </row>
    <row r="141" spans="1:3" ht="12.75">
      <c r="A141" s="9" t="s">
        <v>82</v>
      </c>
      <c r="B141" s="3">
        <v>1</v>
      </c>
      <c r="C141" s="6">
        <v>0.207</v>
      </c>
    </row>
    <row r="142" spans="1:3" ht="12.75">
      <c r="A142" s="9"/>
      <c r="B142" s="3"/>
      <c r="C142" s="6"/>
    </row>
    <row r="143" spans="1:3" ht="12.75">
      <c r="A143" s="9"/>
      <c r="B143" s="3"/>
      <c r="C143" s="6"/>
    </row>
    <row r="144" spans="1:3" ht="12.75">
      <c r="A144" s="9"/>
      <c r="B144" s="3"/>
      <c r="C144" s="6"/>
    </row>
    <row r="145" spans="1:3" ht="12.75">
      <c r="A145" s="9"/>
      <c r="B145" s="3"/>
      <c r="C145" s="6"/>
    </row>
    <row r="146" spans="1:3" ht="12.75">
      <c r="A146" s="9"/>
      <c r="B146" s="3"/>
      <c r="C146" s="6"/>
    </row>
    <row r="147" spans="1:3" ht="12.75">
      <c r="A147" s="9"/>
      <c r="B147" s="3"/>
      <c r="C147" s="6"/>
    </row>
    <row r="148" spans="1:3" ht="12.75">
      <c r="A148" s="9"/>
      <c r="B148" s="2"/>
      <c r="C148" s="2"/>
    </row>
    <row r="149" spans="1:9" ht="12.75">
      <c r="A149" s="10" t="s">
        <v>93</v>
      </c>
      <c r="B149" s="10"/>
      <c r="C149" s="10"/>
      <c r="D149" s="10"/>
      <c r="E149" s="10"/>
      <c r="F149" s="10"/>
      <c r="G149" s="10"/>
      <c r="H149" s="10"/>
      <c r="I149" s="10"/>
    </row>
    <row r="151" spans="2:3" ht="18">
      <c r="B151" s="4" t="s">
        <v>16</v>
      </c>
      <c r="C151" s="4" t="s">
        <v>104</v>
      </c>
    </row>
    <row r="152" spans="2:3" ht="12.75">
      <c r="B152" s="5" t="s">
        <v>35</v>
      </c>
      <c r="C152" s="5" t="s">
        <v>35</v>
      </c>
    </row>
    <row r="153" spans="1:3" ht="12.75">
      <c r="A153" s="8" t="s">
        <v>77</v>
      </c>
      <c r="B153" s="1">
        <v>30463</v>
      </c>
      <c r="C153" s="1">
        <v>9708</v>
      </c>
    </row>
    <row r="154" spans="1:3" ht="12.75">
      <c r="A154" s="8" t="s">
        <v>45</v>
      </c>
      <c r="B154" s="1">
        <v>30463</v>
      </c>
      <c r="C154" s="1">
        <v>9708</v>
      </c>
    </row>
    <row r="155" spans="1:3" ht="12.75">
      <c r="A155" s="9" t="s">
        <v>82</v>
      </c>
      <c r="B155" s="3">
        <v>1</v>
      </c>
      <c r="C155" s="6">
        <v>0.24170000000000003</v>
      </c>
    </row>
    <row r="156" spans="1:3" ht="12.75">
      <c r="A156" s="9"/>
      <c r="B156" s="2"/>
      <c r="C156" s="2"/>
    </row>
    <row r="157" spans="1:9" ht="12.75">
      <c r="A157" s="10" t="s">
        <v>94</v>
      </c>
      <c r="B157" s="10"/>
      <c r="C157" s="10"/>
      <c r="D157" s="10"/>
      <c r="E157" s="10"/>
      <c r="F157" s="10"/>
      <c r="G157" s="10"/>
      <c r="H157" s="10"/>
      <c r="I157" s="10"/>
    </row>
    <row r="159" spans="2:7" ht="27">
      <c r="B159" s="4" t="s">
        <v>17</v>
      </c>
      <c r="C159" s="4" t="s">
        <v>104</v>
      </c>
      <c r="D159" s="4" t="s">
        <v>117</v>
      </c>
      <c r="E159" s="4" t="s">
        <v>107</v>
      </c>
      <c r="F159" s="4" t="s">
        <v>18</v>
      </c>
      <c r="G159" s="4" t="s">
        <v>104</v>
      </c>
    </row>
    <row r="160" spans="2:7" ht="12.75">
      <c r="B160" s="5" t="s">
        <v>35</v>
      </c>
      <c r="C160" s="5" t="s">
        <v>35</v>
      </c>
      <c r="D160" s="5" t="s">
        <v>36</v>
      </c>
      <c r="E160" s="5" t="s">
        <v>36</v>
      </c>
      <c r="F160" s="5" t="s">
        <v>37</v>
      </c>
      <c r="G160" s="5" t="s">
        <v>37</v>
      </c>
    </row>
    <row r="161" spans="1:7" ht="12.75">
      <c r="A161" s="8" t="s">
        <v>77</v>
      </c>
      <c r="B161" s="1">
        <v>33647</v>
      </c>
      <c r="C161" s="1">
        <v>7724</v>
      </c>
      <c r="D161" s="1">
        <v>15534</v>
      </c>
      <c r="E161" s="1">
        <v>5144</v>
      </c>
      <c r="F161" s="1">
        <v>128</v>
      </c>
      <c r="G161" s="1">
        <v>49</v>
      </c>
    </row>
    <row r="162" spans="1:7" ht="12.75">
      <c r="A162" s="8" t="s">
        <v>45</v>
      </c>
      <c r="B162" s="1">
        <v>33647</v>
      </c>
      <c r="C162" s="1">
        <v>7724</v>
      </c>
      <c r="D162" s="1">
        <v>15534</v>
      </c>
      <c r="E162" s="1">
        <v>5144</v>
      </c>
      <c r="F162" s="1">
        <v>128</v>
      </c>
      <c r="G162" s="1">
        <v>49</v>
      </c>
    </row>
    <row r="163" spans="1:7" ht="12.75">
      <c r="A163" s="9" t="s">
        <v>82</v>
      </c>
      <c r="B163" s="3">
        <v>1</v>
      </c>
      <c r="C163" s="6">
        <v>0.1867</v>
      </c>
      <c r="D163" s="3">
        <v>1</v>
      </c>
      <c r="E163" s="6">
        <v>0.2488</v>
      </c>
      <c r="F163" s="3">
        <v>1</v>
      </c>
      <c r="G163" s="6">
        <v>0.2768</v>
      </c>
    </row>
    <row r="164" spans="1:7" ht="12.75">
      <c r="A164" s="9"/>
      <c r="B164" s="2"/>
      <c r="C164" s="2"/>
      <c r="D164" s="2"/>
      <c r="E164" s="2"/>
      <c r="F164" s="2"/>
      <c r="G164" s="2"/>
    </row>
    <row r="165" spans="1:9" ht="12.75">
      <c r="A165" s="10" t="s">
        <v>95</v>
      </c>
      <c r="B165" s="10"/>
      <c r="C165" s="10"/>
      <c r="D165" s="10"/>
      <c r="E165" s="10"/>
      <c r="F165" s="10"/>
      <c r="G165" s="10"/>
      <c r="H165" s="10"/>
      <c r="I165" s="10"/>
    </row>
    <row r="167" spans="2:5" ht="18">
      <c r="B167" s="4" t="s">
        <v>19</v>
      </c>
      <c r="C167" s="4" t="s">
        <v>104</v>
      </c>
      <c r="D167" s="4" t="s">
        <v>20</v>
      </c>
      <c r="E167" s="4" t="s">
        <v>107</v>
      </c>
    </row>
    <row r="168" spans="2:5" ht="12.75">
      <c r="B168" s="5" t="s">
        <v>35</v>
      </c>
      <c r="C168" s="5" t="s">
        <v>35</v>
      </c>
      <c r="D168" s="5" t="s">
        <v>38</v>
      </c>
      <c r="E168" s="5" t="s">
        <v>36</v>
      </c>
    </row>
    <row r="169" spans="1:5" ht="12.75">
      <c r="A169" s="8" t="s">
        <v>77</v>
      </c>
      <c r="B169" s="1">
        <v>57939</v>
      </c>
      <c r="C169" s="1">
        <v>13542</v>
      </c>
      <c r="D169" s="1">
        <v>8</v>
      </c>
      <c r="E169" s="1">
        <v>0</v>
      </c>
    </row>
    <row r="170" spans="1:5" ht="12.75">
      <c r="A170" s="8" t="s">
        <v>45</v>
      </c>
      <c r="B170" s="1">
        <v>57939</v>
      </c>
      <c r="C170" s="1">
        <v>13542</v>
      </c>
      <c r="D170" s="1">
        <v>8</v>
      </c>
      <c r="E170" s="1">
        <v>0</v>
      </c>
    </row>
    <row r="171" spans="1:5" ht="12.75">
      <c r="A171" s="9" t="s">
        <v>82</v>
      </c>
      <c r="B171" s="3">
        <v>1</v>
      </c>
      <c r="C171" s="6">
        <v>0.1894</v>
      </c>
      <c r="D171" s="3">
        <v>1</v>
      </c>
      <c r="E171" s="3">
        <v>0</v>
      </c>
    </row>
    <row r="172" spans="1:5" ht="12.75">
      <c r="A172" s="9"/>
      <c r="B172" s="2"/>
      <c r="C172" s="2"/>
      <c r="D172" s="2"/>
      <c r="E172" s="2"/>
    </row>
    <row r="173" spans="1:9" ht="12.75">
      <c r="A173" s="10" t="s">
        <v>96</v>
      </c>
      <c r="B173" s="10"/>
      <c r="C173" s="10"/>
      <c r="D173" s="10"/>
      <c r="E173" s="10"/>
      <c r="F173" s="10"/>
      <c r="G173" s="10"/>
      <c r="H173" s="10"/>
      <c r="I173" s="10"/>
    </row>
    <row r="175" spans="2:8" ht="27">
      <c r="B175" s="4" t="s">
        <v>21</v>
      </c>
      <c r="C175" s="4" t="s">
        <v>104</v>
      </c>
      <c r="D175" s="4" t="s">
        <v>118</v>
      </c>
      <c r="E175" s="4" t="s">
        <v>22</v>
      </c>
      <c r="F175" s="4" t="s">
        <v>104</v>
      </c>
      <c r="G175" s="4" t="s">
        <v>23</v>
      </c>
      <c r="H175" s="4" t="s">
        <v>104</v>
      </c>
    </row>
    <row r="176" spans="2:8" ht="12.75">
      <c r="B176" s="5" t="s">
        <v>35</v>
      </c>
      <c r="C176" s="5" t="s">
        <v>35</v>
      </c>
      <c r="D176" s="5" t="s">
        <v>36</v>
      </c>
      <c r="E176" s="5" t="s">
        <v>36</v>
      </c>
      <c r="F176" s="5" t="s">
        <v>36</v>
      </c>
      <c r="G176" s="5" t="s">
        <v>37</v>
      </c>
      <c r="H176" s="5" t="s">
        <v>37</v>
      </c>
    </row>
    <row r="177" spans="1:8" ht="12.75">
      <c r="A177" s="8" t="s">
        <v>77</v>
      </c>
      <c r="B177" s="1">
        <v>48162</v>
      </c>
      <c r="C177" s="1">
        <v>11296</v>
      </c>
      <c r="D177" s="1">
        <v>22941</v>
      </c>
      <c r="E177" s="1">
        <v>11100</v>
      </c>
      <c r="F177" s="1">
        <v>12559</v>
      </c>
      <c r="G177" s="1">
        <v>500</v>
      </c>
      <c r="H177" s="1">
        <v>115</v>
      </c>
    </row>
    <row r="178" spans="1:8" ht="12.75">
      <c r="A178" s="8" t="s">
        <v>45</v>
      </c>
      <c r="B178" s="1">
        <v>48162</v>
      </c>
      <c r="C178" s="1">
        <v>11296</v>
      </c>
      <c r="D178" s="1">
        <v>22941</v>
      </c>
      <c r="E178" s="1">
        <v>11100</v>
      </c>
      <c r="F178" s="1">
        <v>12559</v>
      </c>
      <c r="G178" s="1">
        <v>500</v>
      </c>
      <c r="H178" s="1">
        <v>115</v>
      </c>
    </row>
    <row r="179" spans="1:8" ht="12.75">
      <c r="A179" s="9" t="s">
        <v>82</v>
      </c>
      <c r="B179" s="3">
        <v>1</v>
      </c>
      <c r="C179" s="6">
        <v>0.19</v>
      </c>
      <c r="D179" s="6">
        <v>0.674</v>
      </c>
      <c r="E179" s="6">
        <v>0.326</v>
      </c>
      <c r="F179" s="6">
        <v>0.2695</v>
      </c>
      <c r="G179" s="3">
        <v>1</v>
      </c>
      <c r="H179" s="6">
        <v>0.187</v>
      </c>
    </row>
    <row r="180" spans="1:8" ht="12.75">
      <c r="A180" s="9"/>
      <c r="B180" s="2"/>
      <c r="C180" s="2"/>
      <c r="D180" s="2"/>
      <c r="E180" s="2"/>
      <c r="F180" s="2"/>
      <c r="G180" s="2"/>
      <c r="H180" s="2"/>
    </row>
    <row r="181" spans="1:9" ht="12.75">
      <c r="A181" s="10" t="s">
        <v>97</v>
      </c>
      <c r="B181" s="10"/>
      <c r="C181" s="10"/>
      <c r="D181" s="10"/>
      <c r="E181" s="10"/>
      <c r="F181" s="10"/>
      <c r="G181" s="10"/>
      <c r="H181" s="10"/>
      <c r="I181" s="10"/>
    </row>
    <row r="183" spans="2:5" ht="18">
      <c r="B183" s="4" t="s">
        <v>24</v>
      </c>
      <c r="C183" s="4" t="s">
        <v>104</v>
      </c>
      <c r="D183" s="4" t="s">
        <v>25</v>
      </c>
      <c r="E183" s="4" t="s">
        <v>107</v>
      </c>
    </row>
    <row r="184" spans="2:5" ht="12.75">
      <c r="B184" s="5" t="s">
        <v>35</v>
      </c>
      <c r="C184" s="5" t="s">
        <v>35</v>
      </c>
      <c r="D184" s="5" t="s">
        <v>36</v>
      </c>
      <c r="E184" s="5" t="s">
        <v>36</v>
      </c>
    </row>
    <row r="185" spans="1:5" ht="12.75">
      <c r="A185" s="8" t="s">
        <v>77</v>
      </c>
      <c r="B185" s="1">
        <v>40065</v>
      </c>
      <c r="C185" s="1">
        <v>9973</v>
      </c>
      <c r="D185" s="1">
        <v>18575</v>
      </c>
      <c r="E185" s="1">
        <v>5397</v>
      </c>
    </row>
    <row r="186" spans="1:5" ht="12.75">
      <c r="A186" s="8" t="s">
        <v>45</v>
      </c>
      <c r="B186" s="1">
        <v>40065</v>
      </c>
      <c r="C186" s="1">
        <v>9973</v>
      </c>
      <c r="D186" s="1">
        <v>18575</v>
      </c>
      <c r="E186" s="1">
        <v>5397</v>
      </c>
    </row>
    <row r="187" spans="1:5" ht="12.75">
      <c r="A187" s="9" t="s">
        <v>82</v>
      </c>
      <c r="B187" s="3">
        <v>1</v>
      </c>
      <c r="C187" s="6">
        <v>0.1993</v>
      </c>
      <c r="D187" s="3">
        <v>1</v>
      </c>
      <c r="E187" s="6">
        <v>0.22510000000000002</v>
      </c>
    </row>
    <row r="188" spans="1:5" ht="12.75">
      <c r="A188" s="9"/>
      <c r="B188" s="2"/>
      <c r="C188" s="2"/>
      <c r="D188" s="2"/>
      <c r="E188" s="2"/>
    </row>
    <row r="197" spans="1:9" ht="12.75">
      <c r="A197" s="10" t="s">
        <v>98</v>
      </c>
      <c r="B197" s="10"/>
      <c r="C197" s="10"/>
      <c r="D197" s="10"/>
      <c r="E197" s="10"/>
      <c r="F197" s="10"/>
      <c r="G197" s="10"/>
      <c r="H197" s="10"/>
      <c r="I197" s="10"/>
    </row>
    <row r="199" spans="2:5" ht="18">
      <c r="B199" s="4" t="s">
        <v>119</v>
      </c>
      <c r="C199" s="4" t="s">
        <v>104</v>
      </c>
      <c r="D199" s="4" t="s">
        <v>120</v>
      </c>
      <c r="E199" s="4" t="s">
        <v>107</v>
      </c>
    </row>
    <row r="200" spans="2:5" ht="12.75">
      <c r="B200" s="5" t="s">
        <v>35</v>
      </c>
      <c r="C200" s="5" t="s">
        <v>35</v>
      </c>
      <c r="D200" s="5" t="s">
        <v>36</v>
      </c>
      <c r="E200" s="5" t="s">
        <v>36</v>
      </c>
    </row>
    <row r="201" spans="1:5" ht="12.75">
      <c r="A201" s="8" t="s">
        <v>77</v>
      </c>
      <c r="B201" s="1">
        <v>4873</v>
      </c>
      <c r="C201" s="1">
        <v>1203</v>
      </c>
      <c r="D201" s="1">
        <v>2663</v>
      </c>
      <c r="E201" s="1">
        <v>725</v>
      </c>
    </row>
    <row r="202" spans="1:5" ht="12.75">
      <c r="A202" s="8" t="s">
        <v>76</v>
      </c>
      <c r="B202" s="1">
        <v>20878</v>
      </c>
      <c r="C202" s="1">
        <v>4373</v>
      </c>
      <c r="D202" s="1">
        <v>13051</v>
      </c>
      <c r="E202" s="1">
        <v>3406</v>
      </c>
    </row>
    <row r="203" spans="1:5" ht="12.75">
      <c r="A203" s="8" t="s">
        <v>45</v>
      </c>
      <c r="B203" s="1">
        <v>25751</v>
      </c>
      <c r="C203" s="1">
        <v>5576</v>
      </c>
      <c r="D203" s="1">
        <v>15714</v>
      </c>
      <c r="E203" s="1">
        <v>4131</v>
      </c>
    </row>
    <row r="204" spans="1:5" ht="12.75">
      <c r="A204" s="9" t="s">
        <v>82</v>
      </c>
      <c r="B204" s="3">
        <v>1</v>
      </c>
      <c r="C204" s="3">
        <v>0.17800000000000002</v>
      </c>
      <c r="D204" s="3">
        <v>1</v>
      </c>
      <c r="E204" s="6">
        <v>0.2082</v>
      </c>
    </row>
    <row r="205" spans="1:5" ht="12.75">
      <c r="A205" s="9"/>
      <c r="B205" s="2"/>
      <c r="C205" s="2"/>
      <c r="D205" s="2"/>
      <c r="E205" s="2"/>
    </row>
    <row r="206" spans="1:9" ht="12.75">
      <c r="A206" s="10" t="s">
        <v>99</v>
      </c>
      <c r="B206" s="10"/>
      <c r="C206" s="10"/>
      <c r="D206" s="10"/>
      <c r="E206" s="10"/>
      <c r="F206" s="10"/>
      <c r="G206" s="10"/>
      <c r="H206" s="10"/>
      <c r="I206" s="10"/>
    </row>
    <row r="208" spans="2:5" ht="18">
      <c r="B208" s="4" t="s">
        <v>121</v>
      </c>
      <c r="C208" s="4" t="s">
        <v>104</v>
      </c>
      <c r="D208" s="4" t="s">
        <v>26</v>
      </c>
      <c r="E208" s="4" t="s">
        <v>107</v>
      </c>
    </row>
    <row r="209" spans="2:5" ht="12.75">
      <c r="B209" s="5" t="s">
        <v>35</v>
      </c>
      <c r="C209" s="5" t="s">
        <v>35</v>
      </c>
      <c r="D209" s="5" t="s">
        <v>36</v>
      </c>
      <c r="E209" s="5" t="s">
        <v>36</v>
      </c>
    </row>
    <row r="210" spans="1:5" ht="12.75">
      <c r="A210" s="8" t="s">
        <v>78</v>
      </c>
      <c r="B210" s="1">
        <v>26687</v>
      </c>
      <c r="C210" s="1">
        <v>0</v>
      </c>
      <c r="D210" s="1">
        <v>23685</v>
      </c>
      <c r="E210" s="1">
        <v>0</v>
      </c>
    </row>
    <row r="211" spans="1:5" ht="12.75">
      <c r="A211" s="8" t="s">
        <v>45</v>
      </c>
      <c r="B211" s="1">
        <v>26687</v>
      </c>
      <c r="C211" s="1">
        <v>0</v>
      </c>
      <c r="D211" s="1">
        <v>23685</v>
      </c>
      <c r="E211" s="1">
        <v>0</v>
      </c>
    </row>
    <row r="212" spans="1:5" ht="12.75">
      <c r="A212" s="9" t="s">
        <v>82</v>
      </c>
      <c r="B212" s="3">
        <v>1</v>
      </c>
      <c r="C212" s="3">
        <v>0</v>
      </c>
      <c r="D212" s="3">
        <v>1</v>
      </c>
      <c r="E212" s="3">
        <v>0</v>
      </c>
    </row>
    <row r="213" spans="1:5" ht="12.75">
      <c r="A213" s="9"/>
      <c r="B213" s="2"/>
      <c r="C213" s="2"/>
      <c r="D213" s="2"/>
      <c r="E213" s="2"/>
    </row>
    <row r="214" spans="1:9" ht="12.75">
      <c r="A214" s="10" t="s">
        <v>100</v>
      </c>
      <c r="B214" s="10"/>
      <c r="C214" s="10"/>
      <c r="D214" s="10"/>
      <c r="E214" s="10"/>
      <c r="F214" s="10"/>
      <c r="G214" s="10"/>
      <c r="H214" s="10"/>
      <c r="I214" s="10"/>
    </row>
    <row r="216" spans="2:8" ht="27">
      <c r="B216" s="4" t="s">
        <v>27</v>
      </c>
      <c r="C216" s="4" t="s">
        <v>104</v>
      </c>
      <c r="D216" s="4" t="s">
        <v>28</v>
      </c>
      <c r="E216" s="4" t="s">
        <v>122</v>
      </c>
      <c r="F216" s="4" t="s">
        <v>104</v>
      </c>
      <c r="G216" s="4" t="s">
        <v>29</v>
      </c>
      <c r="H216" s="4" t="s">
        <v>104</v>
      </c>
    </row>
    <row r="217" spans="2:8" ht="12.75">
      <c r="B217" s="5" t="s">
        <v>35</v>
      </c>
      <c r="C217" s="5" t="s">
        <v>35</v>
      </c>
      <c r="D217" s="5" t="s">
        <v>36</v>
      </c>
      <c r="E217" s="5" t="s">
        <v>36</v>
      </c>
      <c r="F217" s="5" t="s">
        <v>36</v>
      </c>
      <c r="G217" s="5" t="s">
        <v>37</v>
      </c>
      <c r="H217" s="5" t="s">
        <v>37</v>
      </c>
    </row>
    <row r="218" spans="1:8" ht="12.75">
      <c r="A218" s="8" t="s">
        <v>79</v>
      </c>
      <c r="B218" s="1">
        <v>4131</v>
      </c>
      <c r="C218" s="1">
        <v>0</v>
      </c>
      <c r="D218" s="1">
        <v>10828</v>
      </c>
      <c r="E218" s="1">
        <v>4682</v>
      </c>
      <c r="F218" s="1">
        <v>0</v>
      </c>
      <c r="G218" s="1">
        <v>80</v>
      </c>
      <c r="H218" s="1">
        <v>0</v>
      </c>
    </row>
    <row r="219" spans="1:8" ht="12.75">
      <c r="A219" s="8" t="s">
        <v>80</v>
      </c>
      <c r="B219" s="1">
        <v>27454</v>
      </c>
      <c r="C219" s="1">
        <v>13443</v>
      </c>
      <c r="D219" s="1">
        <v>37748</v>
      </c>
      <c r="E219" s="1">
        <v>37170</v>
      </c>
      <c r="F219" s="1">
        <v>7528</v>
      </c>
      <c r="G219" s="1">
        <v>571</v>
      </c>
      <c r="H219" s="1">
        <v>210</v>
      </c>
    </row>
    <row r="220" spans="1:8" ht="12.75">
      <c r="A220" s="8" t="s">
        <v>45</v>
      </c>
      <c r="B220" s="1">
        <v>31585</v>
      </c>
      <c r="C220" s="1">
        <v>13443</v>
      </c>
      <c r="D220" s="1">
        <v>48576</v>
      </c>
      <c r="E220" s="1">
        <v>41852</v>
      </c>
      <c r="F220" s="1">
        <v>7528</v>
      </c>
      <c r="G220" s="1">
        <v>651</v>
      </c>
      <c r="H220" s="1">
        <v>210</v>
      </c>
    </row>
    <row r="221" spans="1:8" ht="12.75">
      <c r="A221" s="9" t="s">
        <v>82</v>
      </c>
      <c r="B221" s="3">
        <v>1</v>
      </c>
      <c r="C221" s="6">
        <v>0.2985</v>
      </c>
      <c r="D221" s="6">
        <v>0.5379999999999999</v>
      </c>
      <c r="E221" s="6">
        <v>0.462</v>
      </c>
      <c r="F221" s="6">
        <v>0.07690000000000001</v>
      </c>
      <c r="G221" s="3">
        <v>1</v>
      </c>
      <c r="H221" s="6">
        <v>0.2439</v>
      </c>
    </row>
    <row r="222" spans="1:8" ht="12.75">
      <c r="A222" s="9"/>
      <c r="B222" s="2"/>
      <c r="C222" s="2"/>
      <c r="D222" s="2"/>
      <c r="E222" s="2"/>
      <c r="F222" s="2"/>
      <c r="G222" s="2"/>
      <c r="H222" s="2"/>
    </row>
    <row r="223" spans="1:9" ht="12.75">
      <c r="A223" s="10" t="s">
        <v>101</v>
      </c>
      <c r="B223" s="10"/>
      <c r="C223" s="10"/>
      <c r="D223" s="10"/>
      <c r="E223" s="10"/>
      <c r="F223" s="10"/>
      <c r="G223" s="10"/>
      <c r="H223" s="10"/>
      <c r="I223" s="10"/>
    </row>
    <row r="225" spans="2:7" ht="18">
      <c r="B225" s="4" t="s">
        <v>30</v>
      </c>
      <c r="C225" s="4" t="s">
        <v>104</v>
      </c>
      <c r="D225" s="4" t="s">
        <v>123</v>
      </c>
      <c r="E225" s="4" t="s">
        <v>107</v>
      </c>
      <c r="F225" s="4" t="s">
        <v>31</v>
      </c>
      <c r="G225" s="4" t="s">
        <v>104</v>
      </c>
    </row>
    <row r="226" spans="2:7" ht="12.75">
      <c r="B226" s="5" t="s">
        <v>35</v>
      </c>
      <c r="C226" s="5" t="s">
        <v>35</v>
      </c>
      <c r="D226" s="5" t="s">
        <v>36</v>
      </c>
      <c r="E226" s="5" t="s">
        <v>36</v>
      </c>
      <c r="F226" s="5" t="s">
        <v>37</v>
      </c>
      <c r="G226" s="5" t="s">
        <v>37</v>
      </c>
    </row>
    <row r="227" spans="1:7" ht="12.75">
      <c r="A227" s="8" t="s">
        <v>78</v>
      </c>
      <c r="B227" s="1">
        <v>3486</v>
      </c>
      <c r="C227" s="1">
        <v>0</v>
      </c>
      <c r="D227" s="1">
        <v>11156</v>
      </c>
      <c r="E227" s="1">
        <v>0</v>
      </c>
      <c r="F227" s="1">
        <v>101</v>
      </c>
      <c r="G227" s="1">
        <v>0</v>
      </c>
    </row>
    <row r="228" spans="1:7" ht="12.75">
      <c r="A228" s="8" t="s">
        <v>80</v>
      </c>
      <c r="B228" s="1">
        <v>27628</v>
      </c>
      <c r="C228" s="1">
        <v>11361</v>
      </c>
      <c r="D228" s="1">
        <v>60206</v>
      </c>
      <c r="E228" s="1">
        <v>14994</v>
      </c>
      <c r="F228" s="1">
        <v>548</v>
      </c>
      <c r="G228" s="1">
        <v>233</v>
      </c>
    </row>
    <row r="229" spans="1:7" ht="12.75">
      <c r="A229" s="8" t="s">
        <v>45</v>
      </c>
      <c r="B229" s="1">
        <v>31114</v>
      </c>
      <c r="C229" s="1">
        <v>11361</v>
      </c>
      <c r="D229" s="1">
        <v>71362</v>
      </c>
      <c r="E229" s="1">
        <v>14994</v>
      </c>
      <c r="F229" s="1">
        <v>649</v>
      </c>
      <c r="G229" s="1">
        <v>233</v>
      </c>
    </row>
    <row r="230" spans="1:7" ht="12.75">
      <c r="A230" s="9" t="s">
        <v>82</v>
      </c>
      <c r="B230" s="3">
        <v>1</v>
      </c>
      <c r="C230" s="6">
        <v>0.2675</v>
      </c>
      <c r="D230" s="3">
        <v>1</v>
      </c>
      <c r="E230" s="6">
        <v>0.1736</v>
      </c>
      <c r="F230" s="3">
        <v>1</v>
      </c>
      <c r="G230" s="6">
        <v>0.2642</v>
      </c>
    </row>
    <row r="231" spans="1:7" ht="12.75">
      <c r="A231" s="9"/>
      <c r="B231" s="2"/>
      <c r="C231" s="2"/>
      <c r="D231" s="2"/>
      <c r="E231" s="2"/>
      <c r="F231" s="2"/>
      <c r="G231" s="2"/>
    </row>
    <row r="232" spans="1:9" ht="12.75">
      <c r="A232" s="10" t="s">
        <v>102</v>
      </c>
      <c r="B232" s="10"/>
      <c r="C232" s="10"/>
      <c r="D232" s="10"/>
      <c r="E232" s="10"/>
      <c r="F232" s="10"/>
      <c r="G232" s="10"/>
      <c r="H232" s="10"/>
      <c r="I232" s="10"/>
    </row>
    <row r="234" spans="2:7" ht="27">
      <c r="B234" s="4" t="s">
        <v>32</v>
      </c>
      <c r="C234" s="4" t="s">
        <v>104</v>
      </c>
      <c r="D234" s="4" t="s">
        <v>33</v>
      </c>
      <c r="E234" s="4" t="s">
        <v>107</v>
      </c>
      <c r="F234" s="4" t="s">
        <v>34</v>
      </c>
      <c r="G234" s="4" t="s">
        <v>104</v>
      </c>
    </row>
    <row r="235" spans="2:7" ht="12.75">
      <c r="B235" s="5" t="s">
        <v>35</v>
      </c>
      <c r="C235" s="5" t="s">
        <v>35</v>
      </c>
      <c r="D235" s="5" t="s">
        <v>36</v>
      </c>
      <c r="E235" s="5" t="s">
        <v>36</v>
      </c>
      <c r="F235" s="5" t="s">
        <v>37</v>
      </c>
      <c r="G235" s="5" t="s">
        <v>37</v>
      </c>
    </row>
    <row r="236" spans="1:7" ht="12.75">
      <c r="A236" s="8" t="s">
        <v>81</v>
      </c>
      <c r="B236" s="1">
        <v>8070</v>
      </c>
      <c r="C236" s="1">
        <v>2082</v>
      </c>
      <c r="D236" s="1">
        <v>4997</v>
      </c>
      <c r="E236" s="1">
        <v>1224</v>
      </c>
      <c r="F236" s="1">
        <v>33</v>
      </c>
      <c r="G236" s="1">
        <v>6</v>
      </c>
    </row>
    <row r="237" spans="1:7" ht="12.75">
      <c r="A237" s="8" t="s">
        <v>79</v>
      </c>
      <c r="B237" s="1">
        <v>5569</v>
      </c>
      <c r="C237" s="1">
        <v>0</v>
      </c>
      <c r="D237" s="1">
        <v>4426</v>
      </c>
      <c r="E237" s="1">
        <v>0</v>
      </c>
      <c r="F237" s="1">
        <v>21</v>
      </c>
      <c r="G237" s="1">
        <v>0</v>
      </c>
    </row>
    <row r="238" spans="1:7" ht="12.75">
      <c r="A238" s="8" t="s">
        <v>80</v>
      </c>
      <c r="B238" s="1">
        <v>20446</v>
      </c>
      <c r="C238" s="1">
        <v>4239</v>
      </c>
      <c r="D238" s="1">
        <v>17003</v>
      </c>
      <c r="E238" s="1">
        <v>4625</v>
      </c>
      <c r="F238" s="1">
        <v>146</v>
      </c>
      <c r="G238" s="1">
        <v>77</v>
      </c>
    </row>
    <row r="239" spans="1:7" ht="12.75">
      <c r="A239" s="8" t="s">
        <v>45</v>
      </c>
      <c r="B239" s="1">
        <v>34085</v>
      </c>
      <c r="C239" s="1">
        <v>6321</v>
      </c>
      <c r="D239" s="1">
        <v>26426</v>
      </c>
      <c r="E239" s="1">
        <v>5849</v>
      </c>
      <c r="F239" s="1">
        <v>200</v>
      </c>
      <c r="G239" s="1">
        <v>83</v>
      </c>
    </row>
    <row r="240" spans="1:7" ht="12.75">
      <c r="A240" s="9" t="s">
        <v>82</v>
      </c>
      <c r="B240" s="3">
        <v>1</v>
      </c>
      <c r="C240" s="6">
        <v>0.1564</v>
      </c>
      <c r="D240" s="3">
        <v>1</v>
      </c>
      <c r="E240" s="6">
        <v>0.1812</v>
      </c>
      <c r="F240" s="3">
        <v>1</v>
      </c>
      <c r="G240" s="6">
        <v>0.2933</v>
      </c>
    </row>
    <row r="241" spans="1:7" ht="12.75">
      <c r="A241" s="9"/>
      <c r="B241" s="2"/>
      <c r="C241" s="2"/>
      <c r="D241" s="2"/>
      <c r="E241" s="2"/>
      <c r="F241" s="2"/>
      <c r="G241" s="2"/>
    </row>
  </sheetData>
  <mergeCells count="20">
    <mergeCell ref="A206:I206"/>
    <mergeCell ref="A214:I214"/>
    <mergeCell ref="A223:I223"/>
    <mergeCell ref="A232:I232"/>
    <mergeCell ref="A165:I165"/>
    <mergeCell ref="A173:I173"/>
    <mergeCell ref="A181:I181"/>
    <mergeCell ref="A197:I197"/>
    <mergeCell ref="A124:I124"/>
    <mergeCell ref="A135:I135"/>
    <mergeCell ref="A149:I149"/>
    <mergeCell ref="A157:I157"/>
    <mergeCell ref="A60:I60"/>
    <mergeCell ref="A69:I69"/>
    <mergeCell ref="A100:I100"/>
    <mergeCell ref="A113:I113"/>
    <mergeCell ref="A1:I1"/>
    <mergeCell ref="A14:I14"/>
    <mergeCell ref="A33:I33"/>
    <mergeCell ref="A51:I51"/>
  </mergeCells>
  <printOptions horizontalCentered="1"/>
  <pageMargins left="0.75" right="0.75" top="0.75" bottom="0.75" header="0.5" footer="0.5"/>
  <pageSetup firstPageNumber="57" useFirstPageNumber="1" horizontalDpi="600" verticalDpi="600" orientation="portrait" r:id="rId1"/>
  <headerFooter alignWithMargins="0">
    <oddHeader>&amp;C&amp;"Arial,Bold"State Senator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2002-04-19T18:49:36Z</cp:lastPrinted>
  <dcterms:created xsi:type="dcterms:W3CDTF">2002-04-19T16:44:02Z</dcterms:created>
  <dcterms:modified xsi:type="dcterms:W3CDTF">2013-06-12T22:36:16Z</dcterms:modified>
  <cp:category/>
  <cp:version/>
  <cp:contentType/>
  <cp:contentStatus/>
</cp:coreProperties>
</file>