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640" tabRatio="500" activeTab="0"/>
  </bookViews>
  <sheets>
    <sheet name="Sheet1" sheetId="1" r:id="rId1"/>
  </sheets>
  <definedNames>
    <definedName name="_xlnm.Print_Area" localSheetId="0">'Sheet1'!$A$1:$R$274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<sst xmlns="http://schemas.openxmlformats.org/spreadsheetml/2006/main" count="262" uniqueCount="118">
  <si>
    <t>Proposition No. 73</t>
  </si>
  <si>
    <t>Proposition No. 74</t>
  </si>
  <si>
    <t>Proposition No. 75</t>
  </si>
  <si>
    <t>Proposition No. 76</t>
  </si>
  <si>
    <t>Proposition No. 77</t>
  </si>
  <si>
    <t>Proposition No. 78</t>
  </si>
  <si>
    <t>Proposition No. 79</t>
  </si>
  <si>
    <t>Proposition No. 80</t>
  </si>
  <si>
    <t>Termination of Minor's Pregnancy. Waiting Period.</t>
  </si>
  <si>
    <t>Public School Teachers.  Waiting Period.</t>
  </si>
  <si>
    <t>Public Employee Union Dues. Employee Consent.</t>
  </si>
  <si>
    <t>School Funding. State Spending.</t>
  </si>
  <si>
    <t>Redistricting</t>
  </si>
  <si>
    <t>Prescription Drug Discount Program</t>
  </si>
  <si>
    <t>Prescription Drug Rebate Program</t>
  </si>
  <si>
    <t>Electric Service Providers. Regulation.</t>
  </si>
  <si>
    <t xml:space="preserve"> YES</t>
  </si>
  <si>
    <t>NO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</si>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</sst>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  <border>
      <left style="double"/>
      <right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showOutlineSymbols="0" workbookViewId="0" topLeftCell="A136">
      <selection activeCell="B157" sqref="B157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7.7109375" style="5" customWidth="1"/>
    <col min="6" max="6" width="7.7109375" style="3" customWidth="1"/>
    <col min="7" max="7" width="7.7109375" style="5" customWidth="1"/>
    <col min="8" max="8" width="7.7109375" style="3" customWidth="1"/>
    <col min="9" max="9" width="7.7109375" style="5" customWidth="1"/>
    <col min="10" max="10" width="7.7109375" style="6" customWidth="1"/>
    <col min="11" max="11" width="7.7109375" style="1" customWidth="1"/>
    <col min="12" max="12" width="7.7109375" style="3" customWidth="1"/>
    <col min="13" max="13" width="7.7109375" style="5" customWidth="1"/>
    <col min="14" max="14" width="7.7109375" style="3" customWidth="1"/>
    <col min="15" max="15" width="7.7109375" style="5" customWidth="1"/>
    <col min="16" max="16" width="7.7109375" style="3" customWidth="1"/>
    <col min="17" max="17" width="7.7109375" style="5" customWidth="1"/>
    <col min="18" max="18" width="7.7109375" style="6" customWidth="1"/>
    <col min="19" max="16384" width="7.7109375" style="1" customWidth="1"/>
  </cols>
  <sheetData>
    <row r="1" spans="2:18" s="24" customFormat="1" ht="9.75" customHeight="1">
      <c r="B1" s="25"/>
      <c r="C1" s="42" t="s">
        <v>0</v>
      </c>
      <c r="D1" s="42"/>
      <c r="E1" s="42" t="s">
        <v>1</v>
      </c>
      <c r="F1" s="42"/>
      <c r="G1" s="42" t="s">
        <v>2</v>
      </c>
      <c r="H1" s="42"/>
      <c r="I1" s="42" t="s">
        <v>3</v>
      </c>
      <c r="J1" s="42"/>
      <c r="K1" s="42" t="s">
        <v>4</v>
      </c>
      <c r="L1" s="42"/>
      <c r="M1" s="42" t="s">
        <v>5</v>
      </c>
      <c r="N1" s="42"/>
      <c r="O1" s="42" t="s">
        <v>6</v>
      </c>
      <c r="P1" s="42"/>
      <c r="Q1" s="42" t="s">
        <v>7</v>
      </c>
      <c r="R1" s="42"/>
    </row>
    <row r="2" spans="2:18" s="24" customFormat="1" ht="32.25" customHeight="1">
      <c r="B2" s="25"/>
      <c r="C2" s="42" t="s">
        <v>8</v>
      </c>
      <c r="D2" s="42"/>
      <c r="E2" s="42" t="s">
        <v>9</v>
      </c>
      <c r="F2" s="42"/>
      <c r="G2" s="42" t="s">
        <v>10</v>
      </c>
      <c r="H2" s="42"/>
      <c r="I2" s="42" t="s">
        <v>11</v>
      </c>
      <c r="J2" s="42"/>
      <c r="K2" s="42" t="s">
        <v>12</v>
      </c>
      <c r="L2" s="42"/>
      <c r="M2" s="42" t="s">
        <v>13</v>
      </c>
      <c r="N2" s="42"/>
      <c r="O2" s="42" t="s">
        <v>14</v>
      </c>
      <c r="P2" s="42"/>
      <c r="Q2" s="42" t="s">
        <v>15</v>
      </c>
      <c r="R2" s="42"/>
    </row>
    <row r="3" spans="2:18" s="26" customFormat="1" ht="9">
      <c r="B3" s="27"/>
      <c r="C3" s="26" t="s">
        <v>16</v>
      </c>
      <c r="D3" s="26" t="s">
        <v>17</v>
      </c>
      <c r="E3" s="26" t="s">
        <v>16</v>
      </c>
      <c r="F3" s="26" t="s">
        <v>17</v>
      </c>
      <c r="G3" s="26" t="s">
        <v>16</v>
      </c>
      <c r="H3" s="26" t="s">
        <v>17</v>
      </c>
      <c r="I3" s="26" t="s">
        <v>16</v>
      </c>
      <c r="J3" s="26" t="s">
        <v>17</v>
      </c>
      <c r="K3" s="26" t="s">
        <v>16</v>
      </c>
      <c r="L3" s="26" t="s">
        <v>17</v>
      </c>
      <c r="M3" s="26" t="s">
        <v>16</v>
      </c>
      <c r="N3" s="26" t="s">
        <v>17</v>
      </c>
      <c r="O3" s="26" t="s">
        <v>16</v>
      </c>
      <c r="P3" s="26" t="s">
        <v>17</v>
      </c>
      <c r="Q3" s="26" t="s">
        <v>16</v>
      </c>
      <c r="R3" s="26" t="s">
        <v>17</v>
      </c>
    </row>
    <row r="4" spans="1:17" s="19" customFormat="1" ht="9">
      <c r="A4" s="17" t="s">
        <v>30</v>
      </c>
      <c r="B4" s="18"/>
      <c r="D4" s="20"/>
      <c r="E4" s="21"/>
      <c r="F4" s="20"/>
      <c r="G4" s="21"/>
      <c r="H4" s="20"/>
      <c r="I4" s="21"/>
      <c r="L4" s="20"/>
      <c r="M4" s="21"/>
      <c r="N4" s="20"/>
      <c r="O4" s="21"/>
      <c r="P4" s="20"/>
      <c r="Q4" s="21"/>
    </row>
    <row r="5" spans="2:18" ht="9">
      <c r="B5" s="15" t="s">
        <v>18</v>
      </c>
      <c r="C5" s="2">
        <v>181</v>
      </c>
      <c r="D5" s="4">
        <v>304</v>
      </c>
      <c r="E5" s="7">
        <v>204</v>
      </c>
      <c r="F5" s="4">
        <v>286</v>
      </c>
      <c r="G5" s="7">
        <v>236</v>
      </c>
      <c r="H5" s="4">
        <v>254</v>
      </c>
      <c r="I5" s="7">
        <v>166</v>
      </c>
      <c r="J5" s="8">
        <v>321</v>
      </c>
      <c r="K5" s="2">
        <v>174</v>
      </c>
      <c r="L5" s="4">
        <v>309</v>
      </c>
      <c r="M5" s="7">
        <v>171</v>
      </c>
      <c r="N5" s="4">
        <v>314</v>
      </c>
      <c r="O5" s="7">
        <v>255</v>
      </c>
      <c r="P5" s="4">
        <v>229</v>
      </c>
      <c r="Q5" s="7">
        <v>205</v>
      </c>
      <c r="R5" s="8">
        <v>276</v>
      </c>
    </row>
    <row r="6" spans="2:18" ht="9">
      <c r="B6" s="15" t="s">
        <v>19</v>
      </c>
      <c r="C6" s="2">
        <v>7581</v>
      </c>
      <c r="D6" s="4">
        <v>6286</v>
      </c>
      <c r="E6" s="7">
        <v>7790</v>
      </c>
      <c r="F6" s="4">
        <v>6154</v>
      </c>
      <c r="G6" s="7">
        <v>7949</v>
      </c>
      <c r="H6" s="4">
        <v>5976</v>
      </c>
      <c r="I6" s="7">
        <v>6651</v>
      </c>
      <c r="J6" s="8">
        <v>7236</v>
      </c>
      <c r="K6" s="2">
        <v>6730</v>
      </c>
      <c r="L6" s="4">
        <v>7114</v>
      </c>
      <c r="M6" s="7">
        <v>5808</v>
      </c>
      <c r="N6" s="4">
        <v>7877</v>
      </c>
      <c r="O6" s="7">
        <v>4378</v>
      </c>
      <c r="P6" s="4">
        <v>9251</v>
      </c>
      <c r="Q6" s="7">
        <v>4089</v>
      </c>
      <c r="R6" s="8">
        <v>9297</v>
      </c>
    </row>
    <row r="7" spans="2:18" ht="9">
      <c r="B7" s="15" t="s">
        <v>20</v>
      </c>
      <c r="C7" s="2">
        <v>8956</v>
      </c>
      <c r="D7" s="4">
        <v>7557</v>
      </c>
      <c r="E7" s="7">
        <v>9199</v>
      </c>
      <c r="F7" s="4">
        <v>7414</v>
      </c>
      <c r="G7" s="7">
        <v>9388</v>
      </c>
      <c r="H7" s="4">
        <v>7211</v>
      </c>
      <c r="I7" s="7">
        <v>7834</v>
      </c>
      <c r="J7" s="8">
        <v>8679</v>
      </c>
      <c r="K7" s="2">
        <v>8090</v>
      </c>
      <c r="L7" s="4">
        <v>8341</v>
      </c>
      <c r="M7" s="7">
        <v>6713</v>
      </c>
      <c r="N7" s="4">
        <v>9554</v>
      </c>
      <c r="O7" s="7">
        <v>5793</v>
      </c>
      <c r="P7" s="4">
        <v>10446</v>
      </c>
      <c r="Q7" s="7">
        <v>5204</v>
      </c>
      <c r="R7" s="8">
        <v>10877</v>
      </c>
    </row>
    <row r="8" spans="2:18" ht="9">
      <c r="B8" s="15" t="s">
        <v>21</v>
      </c>
      <c r="C8" s="2">
        <v>34574</v>
      </c>
      <c r="D8" s="4">
        <v>26516</v>
      </c>
      <c r="E8" s="7">
        <v>38042</v>
      </c>
      <c r="F8" s="4">
        <v>23393</v>
      </c>
      <c r="G8" s="7">
        <v>38602</v>
      </c>
      <c r="H8" s="4">
        <v>22631</v>
      </c>
      <c r="I8" s="7">
        <v>32888</v>
      </c>
      <c r="J8" s="8">
        <v>28142</v>
      </c>
      <c r="K8" s="2">
        <v>33604</v>
      </c>
      <c r="L8" s="4">
        <v>26462</v>
      </c>
      <c r="M8" s="7">
        <v>26916</v>
      </c>
      <c r="N8" s="4">
        <v>32342</v>
      </c>
      <c r="O8" s="7">
        <v>19185</v>
      </c>
      <c r="P8" s="4">
        <v>39961</v>
      </c>
      <c r="Q8" s="7">
        <v>17431</v>
      </c>
      <c r="R8" s="8">
        <v>40826</v>
      </c>
    </row>
    <row r="9" spans="2:18" ht="9">
      <c r="B9" s="15" t="s">
        <v>22</v>
      </c>
      <c r="C9" s="2">
        <v>4299</v>
      </c>
      <c r="D9" s="4">
        <v>3162</v>
      </c>
      <c r="E9" s="7">
        <v>3410</v>
      </c>
      <c r="F9" s="4">
        <v>4062</v>
      </c>
      <c r="G9" s="7">
        <v>3621</v>
      </c>
      <c r="H9" s="4">
        <v>3871</v>
      </c>
      <c r="I9" s="7">
        <v>2474</v>
      </c>
      <c r="J9" s="8">
        <v>5020</v>
      </c>
      <c r="K9" s="2">
        <v>2803</v>
      </c>
      <c r="L9" s="4">
        <v>4600</v>
      </c>
      <c r="M9" s="7">
        <v>3142</v>
      </c>
      <c r="N9" s="4">
        <v>4303</v>
      </c>
      <c r="O9" s="7">
        <v>2808</v>
      </c>
      <c r="P9" s="4">
        <v>4624</v>
      </c>
      <c r="Q9" s="7">
        <v>2067</v>
      </c>
      <c r="R9" s="8">
        <v>5292</v>
      </c>
    </row>
    <row r="10" spans="2:18" ht="9">
      <c r="B10" s="15" t="s">
        <v>23</v>
      </c>
      <c r="C10" s="2">
        <v>1733</v>
      </c>
      <c r="D10" s="4">
        <v>1373</v>
      </c>
      <c r="E10" s="7">
        <v>1622</v>
      </c>
      <c r="F10" s="4">
        <v>1491</v>
      </c>
      <c r="G10" s="7">
        <v>1748</v>
      </c>
      <c r="H10" s="4">
        <v>1372</v>
      </c>
      <c r="I10" s="7">
        <v>1285</v>
      </c>
      <c r="J10" s="8">
        <v>1836</v>
      </c>
      <c r="K10" s="2">
        <v>1261</v>
      </c>
      <c r="L10" s="4">
        <v>1816</v>
      </c>
      <c r="M10" s="7">
        <v>1399</v>
      </c>
      <c r="N10" s="4">
        <v>1713</v>
      </c>
      <c r="O10" s="7">
        <v>927</v>
      </c>
      <c r="P10" s="4">
        <v>2182</v>
      </c>
      <c r="Q10" s="7">
        <v>633</v>
      </c>
      <c r="R10" s="8">
        <v>2443</v>
      </c>
    </row>
    <row r="11" spans="2:18" ht="9">
      <c r="B11" s="15" t="s">
        <v>24</v>
      </c>
      <c r="C11" s="2">
        <v>1261</v>
      </c>
      <c r="D11" s="4">
        <v>1736</v>
      </c>
      <c r="E11" s="7">
        <v>1454</v>
      </c>
      <c r="F11" s="4">
        <v>1570</v>
      </c>
      <c r="G11" s="7">
        <v>1632</v>
      </c>
      <c r="H11" s="4">
        <v>1375</v>
      </c>
      <c r="I11" s="7">
        <v>1178</v>
      </c>
      <c r="J11" s="8">
        <v>1835</v>
      </c>
      <c r="K11" s="2">
        <v>1231</v>
      </c>
      <c r="L11" s="4">
        <v>1749</v>
      </c>
      <c r="M11" s="7">
        <v>1183</v>
      </c>
      <c r="N11" s="4">
        <v>1783</v>
      </c>
      <c r="O11" s="7">
        <v>1283</v>
      </c>
      <c r="P11" s="4">
        <v>1667</v>
      </c>
      <c r="Q11" s="7">
        <v>1063</v>
      </c>
      <c r="R11" s="8">
        <v>1846</v>
      </c>
    </row>
    <row r="12" spans="2:18" ht="9">
      <c r="B12" s="15" t="s">
        <v>25</v>
      </c>
      <c r="C12" s="2">
        <v>2345</v>
      </c>
      <c r="D12" s="4">
        <v>3500</v>
      </c>
      <c r="E12" s="7">
        <v>2982</v>
      </c>
      <c r="F12" s="4">
        <v>2910</v>
      </c>
      <c r="G12" s="7">
        <v>3132</v>
      </c>
      <c r="H12" s="4">
        <v>2739</v>
      </c>
      <c r="I12" s="7">
        <v>2400</v>
      </c>
      <c r="J12" s="8">
        <v>3464</v>
      </c>
      <c r="K12" s="2">
        <v>2679</v>
      </c>
      <c r="L12" s="4">
        <v>3134</v>
      </c>
      <c r="M12" s="7">
        <v>2229</v>
      </c>
      <c r="N12" s="4">
        <v>3552</v>
      </c>
      <c r="O12" s="7">
        <v>2337</v>
      </c>
      <c r="P12" s="4">
        <v>3424</v>
      </c>
      <c r="Q12" s="7">
        <v>1847</v>
      </c>
      <c r="R12" s="8">
        <v>3842</v>
      </c>
    </row>
    <row r="13" spans="2:18" ht="9">
      <c r="B13" s="15" t="s">
        <v>26</v>
      </c>
      <c r="C13" s="2">
        <v>37210</v>
      </c>
      <c r="D13" s="4">
        <v>28804</v>
      </c>
      <c r="E13" s="7">
        <v>40268</v>
      </c>
      <c r="F13" s="4">
        <v>26061</v>
      </c>
      <c r="G13" s="7">
        <v>41657</v>
      </c>
      <c r="H13" s="4">
        <v>24618</v>
      </c>
      <c r="I13" s="7">
        <v>34881</v>
      </c>
      <c r="J13" s="8">
        <v>30665</v>
      </c>
      <c r="K13" s="2">
        <v>35504</v>
      </c>
      <c r="L13" s="4">
        <v>30047</v>
      </c>
      <c r="M13" s="7">
        <v>28817</v>
      </c>
      <c r="N13" s="4">
        <v>36099</v>
      </c>
      <c r="O13" s="7">
        <v>20382</v>
      </c>
      <c r="P13" s="4">
        <v>44343</v>
      </c>
      <c r="Q13" s="7">
        <v>17028</v>
      </c>
      <c r="R13" s="8">
        <v>45407</v>
      </c>
    </row>
    <row r="14" spans="2:18" ht="9">
      <c r="B14" s="15" t="s">
        <v>27</v>
      </c>
      <c r="C14" s="2">
        <v>4063</v>
      </c>
      <c r="D14" s="4">
        <v>3707</v>
      </c>
      <c r="E14" s="7">
        <v>4269</v>
      </c>
      <c r="F14" s="4">
        <v>3524</v>
      </c>
      <c r="G14" s="7">
        <v>4529</v>
      </c>
      <c r="H14" s="4">
        <v>3265</v>
      </c>
      <c r="I14" s="7">
        <v>3515</v>
      </c>
      <c r="J14" s="8">
        <v>4275</v>
      </c>
      <c r="K14" s="2">
        <v>3569</v>
      </c>
      <c r="L14" s="4">
        <v>4166</v>
      </c>
      <c r="M14" s="7">
        <v>3261</v>
      </c>
      <c r="N14" s="4">
        <v>4437</v>
      </c>
      <c r="O14" s="7">
        <v>2642</v>
      </c>
      <c r="P14" s="4">
        <v>5072</v>
      </c>
      <c r="Q14" s="7">
        <v>2299</v>
      </c>
      <c r="R14" s="8">
        <v>5308</v>
      </c>
    </row>
    <row r="15" spans="2:18" ht="9">
      <c r="B15" s="15" t="s">
        <v>28</v>
      </c>
      <c r="C15" s="2">
        <v>65635</v>
      </c>
      <c r="D15" s="4">
        <v>54422</v>
      </c>
      <c r="E15" s="7">
        <v>68195</v>
      </c>
      <c r="F15" s="4">
        <v>53145</v>
      </c>
      <c r="G15" s="7">
        <v>70727</v>
      </c>
      <c r="H15" s="4">
        <v>50556</v>
      </c>
      <c r="I15" s="7">
        <v>60516</v>
      </c>
      <c r="J15" s="8">
        <v>60953</v>
      </c>
      <c r="K15" s="2">
        <v>64788</v>
      </c>
      <c r="L15" s="4">
        <v>56174</v>
      </c>
      <c r="M15" s="7">
        <v>50738</v>
      </c>
      <c r="N15" s="4">
        <v>68821</v>
      </c>
      <c r="O15" s="7">
        <v>37923</v>
      </c>
      <c r="P15" s="4">
        <v>81151</v>
      </c>
      <c r="Q15" s="7">
        <v>34897</v>
      </c>
      <c r="R15" s="8">
        <v>82595</v>
      </c>
    </row>
    <row r="16" spans="2:18" ht="9">
      <c r="B16" s="15" t="s">
        <v>29</v>
      </c>
      <c r="C16" s="2">
        <v>800</v>
      </c>
      <c r="D16" s="4">
        <v>627</v>
      </c>
      <c r="E16" s="7">
        <v>801</v>
      </c>
      <c r="F16" s="4">
        <v>629</v>
      </c>
      <c r="G16" s="7">
        <v>881</v>
      </c>
      <c r="H16" s="4">
        <v>547</v>
      </c>
      <c r="I16" s="7">
        <v>670</v>
      </c>
      <c r="J16" s="8">
        <v>760</v>
      </c>
      <c r="K16" s="2">
        <v>653</v>
      </c>
      <c r="L16" s="4">
        <v>764</v>
      </c>
      <c r="M16" s="7">
        <v>612</v>
      </c>
      <c r="N16" s="4">
        <v>789</v>
      </c>
      <c r="O16" s="7">
        <v>507</v>
      </c>
      <c r="P16" s="4">
        <v>886</v>
      </c>
      <c r="Q16" s="7">
        <v>419</v>
      </c>
      <c r="R16" s="8">
        <v>955</v>
      </c>
    </row>
    <row r="17" spans="1:18" ht="9">
      <c r="A17" s="9" t="s">
        <v>116</v>
      </c>
      <c r="C17" s="2">
        <v>168638</v>
      </c>
      <c r="D17" s="4">
        <v>137994</v>
      </c>
      <c r="E17" s="7">
        <v>178236</v>
      </c>
      <c r="F17" s="4">
        <v>130639</v>
      </c>
      <c r="G17" s="7">
        <v>184102</v>
      </c>
      <c r="H17" s="4">
        <v>124415</v>
      </c>
      <c r="I17" s="7">
        <v>154458</v>
      </c>
      <c r="J17" s="8">
        <v>153186</v>
      </c>
      <c r="K17" s="2">
        <v>161086</v>
      </c>
      <c r="L17" s="4">
        <v>144676</v>
      </c>
      <c r="M17" s="7">
        <v>130989</v>
      </c>
      <c r="N17" s="4">
        <v>171584</v>
      </c>
      <c r="O17" s="7">
        <v>98420</v>
      </c>
      <c r="P17" s="4">
        <v>203236</v>
      </c>
      <c r="Q17" s="7">
        <v>87182</v>
      </c>
      <c r="R17" s="8">
        <v>208964</v>
      </c>
    </row>
    <row r="18" spans="1:18" s="11" customFormat="1" ht="9">
      <c r="A18" s="10"/>
      <c r="B18" s="16" t="s">
        <v>117</v>
      </c>
      <c r="C18" s="11">
        <f>C17/SUM(C17:D17)</f>
        <v>0.5499686921130215</v>
      </c>
      <c r="D18" s="12">
        <f>D17/SUM(C17:D17)</f>
        <v>0.45003130788697854</v>
      </c>
      <c r="E18" s="13">
        <f>E17/SUM(E17:F17)</f>
        <v>0.577048968029138</v>
      </c>
      <c r="F18" s="12">
        <f>F17/SUM(E17:F17)</f>
        <v>0.422951031970862</v>
      </c>
      <c r="G18" s="13">
        <f>G17/SUM(G17:H17)</f>
        <v>0.5967321087654813</v>
      </c>
      <c r="H18" s="12">
        <f>H17/SUM(G17:H17)</f>
        <v>0.40326789123451867</v>
      </c>
      <c r="I18" s="13">
        <f>I17/SUM(I17:J17)</f>
        <v>0.5020673245699575</v>
      </c>
      <c r="J18" s="14">
        <f>J17/SUM(I17:J17)</f>
        <v>0.4979326754300425</v>
      </c>
      <c r="K18" s="11">
        <f>K17/SUM(K17:L17)</f>
        <v>0.5268345968432964</v>
      </c>
      <c r="L18" s="12">
        <f>L17/SUM(K17:L17)</f>
        <v>0.4731654031567036</v>
      </c>
      <c r="M18" s="13">
        <f>M17/SUM(M17:N17)</f>
        <v>0.4329170150674383</v>
      </c>
      <c r="N18" s="12">
        <f>N17/SUM(M17:N17)</f>
        <v>0.5670829849325617</v>
      </c>
      <c r="O18" s="13">
        <f>O17/SUM(O17:P17)</f>
        <v>0.32626568011244594</v>
      </c>
      <c r="P18" s="12">
        <f>P17/SUM(O17:P17)</f>
        <v>0.6737343198875541</v>
      </c>
      <c r="Q18" s="13">
        <f>Q17/SUM(Q17:R17)</f>
        <v>0.29438857860649814</v>
      </c>
      <c r="R18" s="14">
        <f>R17/SUM(Q17:R17)</f>
        <v>0.7056114213935019</v>
      </c>
    </row>
    <row r="19" spans="1:18" ht="4.5" customHeight="1">
      <c r="A19" s="9"/>
      <c r="C19" s="2"/>
      <c r="D19" s="4"/>
      <c r="E19" s="7"/>
      <c r="F19" s="4"/>
      <c r="G19" s="7"/>
      <c r="H19" s="4"/>
      <c r="I19" s="7"/>
      <c r="J19" s="8"/>
      <c r="K19" s="2"/>
      <c r="L19" s="4"/>
      <c r="M19" s="7"/>
      <c r="N19" s="4"/>
      <c r="O19" s="7"/>
      <c r="P19" s="4"/>
      <c r="Q19" s="7"/>
      <c r="R19" s="8"/>
    </row>
    <row r="20" spans="1:18" ht="9">
      <c r="A20" s="9" t="s">
        <v>37</v>
      </c>
      <c r="C20" s="2"/>
      <c r="D20" s="4"/>
      <c r="E20" s="7"/>
      <c r="F20" s="4"/>
      <c r="G20" s="7"/>
      <c r="H20" s="4"/>
      <c r="I20" s="7"/>
      <c r="J20" s="8"/>
      <c r="K20" s="2"/>
      <c r="L20" s="4"/>
      <c r="M20" s="7"/>
      <c r="N20" s="4"/>
      <c r="O20" s="7"/>
      <c r="P20" s="4"/>
      <c r="Q20" s="7"/>
      <c r="R20" s="8"/>
    </row>
    <row r="21" spans="2:18" ht="9">
      <c r="B21" s="15" t="s">
        <v>31</v>
      </c>
      <c r="C21" s="2">
        <v>14963</v>
      </c>
      <c r="D21" s="4">
        <v>28370</v>
      </c>
      <c r="E21" s="7">
        <v>14740</v>
      </c>
      <c r="F21" s="4">
        <v>28799</v>
      </c>
      <c r="G21" s="7">
        <v>15418</v>
      </c>
      <c r="H21" s="4">
        <v>28120</v>
      </c>
      <c r="I21" s="7">
        <v>10775</v>
      </c>
      <c r="J21" s="8">
        <v>32621</v>
      </c>
      <c r="K21" s="2">
        <v>11213</v>
      </c>
      <c r="L21" s="4">
        <v>31904</v>
      </c>
      <c r="M21" s="7">
        <v>14384</v>
      </c>
      <c r="N21" s="4">
        <v>28466</v>
      </c>
      <c r="O21" s="7">
        <v>18928</v>
      </c>
      <c r="P21" s="4">
        <v>23595</v>
      </c>
      <c r="Q21" s="7">
        <v>16068</v>
      </c>
      <c r="R21" s="8">
        <v>25929</v>
      </c>
    </row>
    <row r="22" spans="2:18" ht="9">
      <c r="B22" s="15" t="s">
        <v>32</v>
      </c>
      <c r="C22" s="2">
        <v>7948</v>
      </c>
      <c r="D22" s="4">
        <v>9476</v>
      </c>
      <c r="E22" s="7">
        <v>7670</v>
      </c>
      <c r="F22" s="4">
        <v>9820</v>
      </c>
      <c r="G22" s="7">
        <v>7968</v>
      </c>
      <c r="H22" s="4">
        <v>9510</v>
      </c>
      <c r="I22" s="7">
        <v>6120</v>
      </c>
      <c r="J22" s="8">
        <v>11339</v>
      </c>
      <c r="K22" s="2">
        <v>6629</v>
      </c>
      <c r="L22" s="4">
        <v>10651</v>
      </c>
      <c r="M22" s="7">
        <v>6498</v>
      </c>
      <c r="N22" s="4">
        <v>10675</v>
      </c>
      <c r="O22" s="7">
        <v>6152</v>
      </c>
      <c r="P22" s="4">
        <v>11018</v>
      </c>
      <c r="Q22" s="7">
        <v>5630</v>
      </c>
      <c r="R22" s="8">
        <v>11401</v>
      </c>
    </row>
    <row r="23" spans="2:18" ht="9">
      <c r="B23" s="15" t="s">
        <v>33</v>
      </c>
      <c r="C23" s="2">
        <v>8158</v>
      </c>
      <c r="D23" s="4">
        <v>18139</v>
      </c>
      <c r="E23" s="7">
        <v>8971</v>
      </c>
      <c r="F23" s="4">
        <v>17645</v>
      </c>
      <c r="G23" s="7">
        <v>9473</v>
      </c>
      <c r="H23" s="4">
        <v>17142</v>
      </c>
      <c r="I23" s="7">
        <v>6737</v>
      </c>
      <c r="J23" s="8">
        <v>19824</v>
      </c>
      <c r="K23" s="2">
        <v>7715</v>
      </c>
      <c r="L23" s="4">
        <v>18701</v>
      </c>
      <c r="M23" s="7">
        <v>7877</v>
      </c>
      <c r="N23" s="4">
        <v>18381</v>
      </c>
      <c r="O23" s="7">
        <v>12037</v>
      </c>
      <c r="P23" s="4">
        <v>14102</v>
      </c>
      <c r="Q23" s="7">
        <v>10345</v>
      </c>
      <c r="R23" s="8">
        <v>15411</v>
      </c>
    </row>
    <row r="24" spans="2:18" ht="9">
      <c r="B24" s="15" t="s">
        <v>34</v>
      </c>
      <c r="C24" s="2">
        <v>15588</v>
      </c>
      <c r="D24" s="4">
        <v>24204</v>
      </c>
      <c r="E24" s="7">
        <v>15627</v>
      </c>
      <c r="F24" s="4">
        <v>24284</v>
      </c>
      <c r="G24" s="7">
        <v>16194</v>
      </c>
      <c r="H24" s="4">
        <v>23713</v>
      </c>
      <c r="I24" s="7">
        <v>12999</v>
      </c>
      <c r="J24" s="8">
        <v>26865</v>
      </c>
      <c r="K24" s="2">
        <v>14745</v>
      </c>
      <c r="L24" s="4">
        <v>24944</v>
      </c>
      <c r="M24" s="7">
        <v>13674</v>
      </c>
      <c r="N24" s="4">
        <v>25781</v>
      </c>
      <c r="O24" s="7">
        <v>15572</v>
      </c>
      <c r="P24" s="4">
        <v>23777</v>
      </c>
      <c r="Q24" s="7">
        <v>11815</v>
      </c>
      <c r="R24" s="8">
        <v>27111</v>
      </c>
    </row>
    <row r="25" spans="2:18" ht="9">
      <c r="B25" s="15" t="s">
        <v>35</v>
      </c>
      <c r="C25" s="2">
        <v>17927</v>
      </c>
      <c r="D25" s="4">
        <v>25802</v>
      </c>
      <c r="E25" s="7">
        <v>15175</v>
      </c>
      <c r="F25" s="4">
        <v>28867</v>
      </c>
      <c r="G25" s="7">
        <v>16284</v>
      </c>
      <c r="H25" s="4">
        <v>27750</v>
      </c>
      <c r="I25" s="7">
        <v>11798</v>
      </c>
      <c r="J25" s="8">
        <v>32105</v>
      </c>
      <c r="K25" s="2">
        <v>13748</v>
      </c>
      <c r="L25" s="4">
        <v>29609</v>
      </c>
      <c r="M25" s="7">
        <v>16960</v>
      </c>
      <c r="N25" s="4">
        <v>25787</v>
      </c>
      <c r="O25" s="7">
        <v>17222</v>
      </c>
      <c r="P25" s="4">
        <v>25362</v>
      </c>
      <c r="Q25" s="7">
        <v>13645</v>
      </c>
      <c r="R25" s="8">
        <v>28618</v>
      </c>
    </row>
    <row r="26" spans="2:18" ht="9">
      <c r="B26" s="15" t="s">
        <v>36</v>
      </c>
      <c r="C26" s="2">
        <v>33846</v>
      </c>
      <c r="D26" s="4">
        <v>72076</v>
      </c>
      <c r="E26" s="7">
        <v>35670</v>
      </c>
      <c r="F26" s="4">
        <v>70575</v>
      </c>
      <c r="G26" s="7">
        <v>40914</v>
      </c>
      <c r="H26" s="4">
        <v>65048</v>
      </c>
      <c r="I26" s="7">
        <v>27008</v>
      </c>
      <c r="J26" s="8">
        <v>78840</v>
      </c>
      <c r="K26" s="2">
        <v>35691</v>
      </c>
      <c r="L26" s="4">
        <v>68103</v>
      </c>
      <c r="M26" s="7">
        <v>32436</v>
      </c>
      <c r="N26" s="4">
        <v>70877</v>
      </c>
      <c r="O26" s="7">
        <v>43272</v>
      </c>
      <c r="P26" s="4">
        <v>59637</v>
      </c>
      <c r="Q26" s="7">
        <v>35305</v>
      </c>
      <c r="R26" s="8">
        <v>66025</v>
      </c>
    </row>
    <row r="27" spans="1:18" ht="9">
      <c r="A27" s="9" t="s">
        <v>116</v>
      </c>
      <c r="C27" s="2">
        <v>98430</v>
      </c>
      <c r="D27" s="4">
        <v>178067</v>
      </c>
      <c r="E27" s="7">
        <v>97853</v>
      </c>
      <c r="F27" s="4">
        <v>179990</v>
      </c>
      <c r="G27" s="7">
        <v>106251</v>
      </c>
      <c r="H27" s="4">
        <v>171283</v>
      </c>
      <c r="I27" s="7">
        <v>75437</v>
      </c>
      <c r="J27" s="8">
        <v>201594</v>
      </c>
      <c r="K27" s="2">
        <v>89741</v>
      </c>
      <c r="L27" s="4">
        <v>183912</v>
      </c>
      <c r="M27" s="7">
        <v>91829</v>
      </c>
      <c r="N27" s="4">
        <v>179967</v>
      </c>
      <c r="O27" s="7">
        <v>113183</v>
      </c>
      <c r="P27" s="4">
        <v>157491</v>
      </c>
      <c r="Q27" s="7">
        <v>92808</v>
      </c>
      <c r="R27" s="8">
        <v>174495</v>
      </c>
    </row>
    <row r="28" spans="1:18" s="11" customFormat="1" ht="9">
      <c r="A28" s="10"/>
      <c r="B28" s="16" t="s">
        <v>117</v>
      </c>
      <c r="C28" s="11">
        <f>C27/SUM(C27:D27)</f>
        <v>0.35598939590664636</v>
      </c>
      <c r="D28" s="12">
        <f>D27/SUM(C27:D27)</f>
        <v>0.6440106040933536</v>
      </c>
      <c r="E28" s="13">
        <f>E27/SUM(E27:F27)</f>
        <v>0.35218810623265656</v>
      </c>
      <c r="F28" s="12">
        <f>F27/SUM(E27:F27)</f>
        <v>0.6478118937673434</v>
      </c>
      <c r="G28" s="13">
        <f>G27/SUM(G27:H27)</f>
        <v>0.3828395800154215</v>
      </c>
      <c r="H28" s="12">
        <f>H27/SUM(G27:H27)</f>
        <v>0.6171604199845785</v>
      </c>
      <c r="I28" s="13">
        <f>I27/SUM(I27:J27)</f>
        <v>0.2723052654757049</v>
      </c>
      <c r="J28" s="14">
        <f>J27/SUM(I27:J27)</f>
        <v>0.7276947345242951</v>
      </c>
      <c r="K28" s="11">
        <f>K27/SUM(K27:L27)</f>
        <v>0.32793720514666386</v>
      </c>
      <c r="L28" s="12">
        <f>L27/SUM(K27:L27)</f>
        <v>0.6720627948533362</v>
      </c>
      <c r="M28" s="13">
        <f>M27/SUM(M27:N27)</f>
        <v>0.33786001265655125</v>
      </c>
      <c r="N28" s="12">
        <f>N27/SUM(M27:N27)</f>
        <v>0.6621399873434488</v>
      </c>
      <c r="O28" s="13">
        <f>O27/SUM(O27:P27)</f>
        <v>0.4181524638495016</v>
      </c>
      <c r="P28" s="12">
        <f>P27/SUM(O27:P27)</f>
        <v>0.5818475361504983</v>
      </c>
      <c r="Q28" s="13">
        <f>Q27/SUM(Q27:R27)</f>
        <v>0.34720149044342935</v>
      </c>
      <c r="R28" s="14">
        <f>R27/SUM(Q27:R27)</f>
        <v>0.6527985095565706</v>
      </c>
    </row>
    <row r="29" spans="1:18" ht="4.5" customHeight="1">
      <c r="A29" s="9"/>
      <c r="C29" s="2"/>
      <c r="D29" s="4"/>
      <c r="E29" s="7"/>
      <c r="F29" s="4"/>
      <c r="G29" s="7"/>
      <c r="H29" s="4"/>
      <c r="I29" s="7"/>
      <c r="J29" s="8"/>
      <c r="K29" s="2"/>
      <c r="L29" s="4"/>
      <c r="M29" s="7"/>
      <c r="N29" s="4"/>
      <c r="O29" s="7"/>
      <c r="P29" s="4"/>
      <c r="Q29" s="7"/>
      <c r="R29" s="8"/>
    </row>
    <row r="30" spans="1:18" ht="9">
      <c r="A30" s="9" t="s">
        <v>40</v>
      </c>
      <c r="C30" s="2"/>
      <c r="D30" s="4"/>
      <c r="E30" s="7"/>
      <c r="F30" s="4"/>
      <c r="G30" s="7"/>
      <c r="H30" s="4"/>
      <c r="I30" s="7"/>
      <c r="J30" s="8"/>
      <c r="K30" s="2"/>
      <c r="L30" s="4"/>
      <c r="M30" s="7"/>
      <c r="N30" s="4"/>
      <c r="O30" s="7"/>
      <c r="P30" s="4"/>
      <c r="Q30" s="7"/>
      <c r="R30" s="8"/>
    </row>
    <row r="31" spans="2:18" ht="9">
      <c r="B31" s="15" t="s">
        <v>38</v>
      </c>
      <c r="C31" s="2">
        <v>23730</v>
      </c>
      <c r="D31" s="4">
        <v>71856</v>
      </c>
      <c r="E31" s="7">
        <v>33432</v>
      </c>
      <c r="F31" s="4">
        <v>62636</v>
      </c>
      <c r="G31" s="7">
        <v>33080</v>
      </c>
      <c r="H31" s="4">
        <v>62854</v>
      </c>
      <c r="I31" s="7">
        <v>24572</v>
      </c>
      <c r="J31" s="8">
        <v>71226</v>
      </c>
      <c r="K31" s="2">
        <v>31560</v>
      </c>
      <c r="L31" s="4">
        <v>63270</v>
      </c>
      <c r="M31" s="7">
        <v>27059</v>
      </c>
      <c r="N31" s="4">
        <v>66330</v>
      </c>
      <c r="O31" s="7">
        <v>44073</v>
      </c>
      <c r="P31" s="4">
        <v>48731</v>
      </c>
      <c r="Q31" s="7">
        <v>30582</v>
      </c>
      <c r="R31" s="8">
        <v>59977</v>
      </c>
    </row>
    <row r="32" spans="2:18" ht="9">
      <c r="B32" s="15" t="s">
        <v>39</v>
      </c>
      <c r="C32" s="2">
        <v>20389</v>
      </c>
      <c r="D32" s="4">
        <v>101528</v>
      </c>
      <c r="E32" s="7">
        <v>25854</v>
      </c>
      <c r="F32" s="4">
        <v>96144</v>
      </c>
      <c r="G32" s="7">
        <v>25733</v>
      </c>
      <c r="H32" s="4">
        <v>96255</v>
      </c>
      <c r="I32" s="7">
        <v>16566</v>
      </c>
      <c r="J32" s="8">
        <v>106275</v>
      </c>
      <c r="K32" s="2">
        <v>23061</v>
      </c>
      <c r="L32" s="4">
        <v>98609</v>
      </c>
      <c r="M32" s="7">
        <v>29206</v>
      </c>
      <c r="N32" s="4">
        <v>92041</v>
      </c>
      <c r="O32" s="7">
        <v>80105</v>
      </c>
      <c r="P32" s="4">
        <v>40649</v>
      </c>
      <c r="Q32" s="7">
        <v>63598</v>
      </c>
      <c r="R32" s="8">
        <v>53949</v>
      </c>
    </row>
    <row r="33" spans="2:18" ht="9">
      <c r="B33" s="15" t="s">
        <v>36</v>
      </c>
      <c r="C33" s="2">
        <v>19801</v>
      </c>
      <c r="D33" s="4">
        <v>39742</v>
      </c>
      <c r="E33" s="7">
        <v>20618</v>
      </c>
      <c r="F33" s="4">
        <v>39090</v>
      </c>
      <c r="G33" s="7">
        <v>22970</v>
      </c>
      <c r="H33" s="4">
        <v>36593</v>
      </c>
      <c r="I33" s="7">
        <v>15239</v>
      </c>
      <c r="J33" s="8">
        <v>44231</v>
      </c>
      <c r="K33" s="2">
        <v>19493</v>
      </c>
      <c r="L33" s="4">
        <v>38767</v>
      </c>
      <c r="M33" s="7">
        <v>18649</v>
      </c>
      <c r="N33" s="4">
        <v>39225</v>
      </c>
      <c r="O33" s="7">
        <v>23674</v>
      </c>
      <c r="P33" s="4">
        <v>34016</v>
      </c>
      <c r="Q33" s="7">
        <v>19444</v>
      </c>
      <c r="R33" s="8">
        <v>37372</v>
      </c>
    </row>
    <row r="34" spans="1:18" ht="9">
      <c r="A34" s="9" t="s">
        <v>116</v>
      </c>
      <c r="C34" s="2">
        <v>63920</v>
      </c>
      <c r="D34" s="4">
        <v>213126</v>
      </c>
      <c r="E34" s="7">
        <v>79904</v>
      </c>
      <c r="F34" s="4">
        <v>197870</v>
      </c>
      <c r="G34" s="7">
        <v>81783</v>
      </c>
      <c r="H34" s="4">
        <v>195702</v>
      </c>
      <c r="I34" s="7">
        <v>56377</v>
      </c>
      <c r="J34" s="8">
        <v>221732</v>
      </c>
      <c r="K34" s="2">
        <v>74114</v>
      </c>
      <c r="L34" s="4">
        <v>200646</v>
      </c>
      <c r="M34" s="7">
        <v>74914</v>
      </c>
      <c r="N34" s="4">
        <v>197596</v>
      </c>
      <c r="O34" s="7">
        <v>147852</v>
      </c>
      <c r="P34" s="4">
        <v>123396</v>
      </c>
      <c r="Q34" s="7">
        <v>113624</v>
      </c>
      <c r="R34" s="8">
        <v>151298</v>
      </c>
    </row>
    <row r="35" spans="1:18" s="11" customFormat="1" ht="9">
      <c r="A35" s="10"/>
      <c r="B35" s="16" t="s">
        <v>117</v>
      </c>
      <c r="C35" s="11">
        <f>C34/SUM(C34:D34)</f>
        <v>0.23071980826288774</v>
      </c>
      <c r="D35" s="12">
        <f>D34/SUM(C34:D34)</f>
        <v>0.7692801917371123</v>
      </c>
      <c r="E35" s="13">
        <f>E34/SUM(E34:F34)</f>
        <v>0.28765831215304527</v>
      </c>
      <c r="F35" s="12">
        <f>F34/SUM(E34:F34)</f>
        <v>0.7123416878469547</v>
      </c>
      <c r="G35" s="13">
        <f>G34/SUM(G34:H34)</f>
        <v>0.2947294448348559</v>
      </c>
      <c r="H35" s="12">
        <f>H34/SUM(G34:H34)</f>
        <v>0.705270555165144</v>
      </c>
      <c r="I35" s="13">
        <f>I34/SUM(I34:J34)</f>
        <v>0.20271548205919263</v>
      </c>
      <c r="J35" s="14">
        <f>J34/SUM(I34:J34)</f>
        <v>0.7972845179408073</v>
      </c>
      <c r="K35" s="11">
        <f>K34/SUM(K34:L34)</f>
        <v>0.269740864754695</v>
      </c>
      <c r="L35" s="12">
        <f>L34/SUM(K34:L34)</f>
        <v>0.730259135245305</v>
      </c>
      <c r="M35" s="13">
        <f>M34/SUM(M34:N34)</f>
        <v>0.2749036732596969</v>
      </c>
      <c r="N35" s="12">
        <f>N34/SUM(M34:N34)</f>
        <v>0.7250963267403031</v>
      </c>
      <c r="O35" s="13">
        <f>O34/SUM(O34:P34)</f>
        <v>0.545080516722704</v>
      </c>
      <c r="P35" s="12">
        <f>P34/SUM(O34:P34)</f>
        <v>0.45491948327729603</v>
      </c>
      <c r="Q35" s="13">
        <f>Q34/SUM(Q34:R34)</f>
        <v>0.42889605242297735</v>
      </c>
      <c r="R35" s="14">
        <f>R34/SUM(Q34:R34)</f>
        <v>0.5711039475770227</v>
      </c>
    </row>
    <row r="36" spans="1:18" ht="4.5" customHeight="1">
      <c r="A36" s="9"/>
      <c r="C36" s="2"/>
      <c r="D36" s="4"/>
      <c r="E36" s="7"/>
      <c r="F36" s="4"/>
      <c r="G36" s="7"/>
      <c r="H36" s="4"/>
      <c r="I36" s="7"/>
      <c r="J36" s="8"/>
      <c r="K36" s="2"/>
      <c r="L36" s="4"/>
      <c r="M36" s="7"/>
      <c r="N36" s="4"/>
      <c r="O36" s="7"/>
      <c r="P36" s="4"/>
      <c r="Q36" s="7"/>
      <c r="R36" s="8"/>
    </row>
    <row r="37" spans="1:18" ht="9">
      <c r="A37" s="9" t="s">
        <v>51</v>
      </c>
      <c r="C37" s="2"/>
      <c r="D37" s="4"/>
      <c r="E37" s="7"/>
      <c r="F37" s="4"/>
      <c r="G37" s="7"/>
      <c r="H37" s="4"/>
      <c r="I37" s="7"/>
      <c r="J37" s="8"/>
      <c r="K37" s="2"/>
      <c r="L37" s="4"/>
      <c r="M37" s="7"/>
      <c r="N37" s="4"/>
      <c r="O37" s="7"/>
      <c r="P37" s="4"/>
      <c r="Q37" s="7"/>
      <c r="R37" s="8"/>
    </row>
    <row r="38" spans="2:18" ht="9">
      <c r="B38" s="15" t="s">
        <v>41</v>
      </c>
      <c r="C38" s="2">
        <v>33440</v>
      </c>
      <c r="D38" s="4">
        <v>30764</v>
      </c>
      <c r="E38" s="7">
        <v>32072</v>
      </c>
      <c r="F38" s="4">
        <v>32410</v>
      </c>
      <c r="G38" s="7">
        <v>33758</v>
      </c>
      <c r="H38" s="4">
        <v>30641</v>
      </c>
      <c r="I38" s="7">
        <v>26112</v>
      </c>
      <c r="J38" s="8">
        <v>38068</v>
      </c>
      <c r="K38" s="2">
        <v>27487</v>
      </c>
      <c r="L38" s="4">
        <v>36177</v>
      </c>
      <c r="M38" s="7">
        <v>26051</v>
      </c>
      <c r="N38" s="4">
        <v>37422</v>
      </c>
      <c r="O38" s="7">
        <v>21657</v>
      </c>
      <c r="P38" s="4">
        <v>41601</v>
      </c>
      <c r="Q38" s="7">
        <v>19315</v>
      </c>
      <c r="R38" s="8">
        <v>43181</v>
      </c>
    </row>
    <row r="39" spans="2:18" ht="9">
      <c r="B39" s="15" t="s">
        <v>42</v>
      </c>
      <c r="C39" s="2">
        <v>2647</v>
      </c>
      <c r="D39" s="4">
        <v>1580</v>
      </c>
      <c r="E39" s="7">
        <v>2701</v>
      </c>
      <c r="F39" s="4">
        <v>1566</v>
      </c>
      <c r="G39" s="7">
        <v>2631</v>
      </c>
      <c r="H39" s="4">
        <v>1637</v>
      </c>
      <c r="I39" s="7">
        <v>2324</v>
      </c>
      <c r="J39" s="8">
        <v>1936</v>
      </c>
      <c r="K39" s="2">
        <v>2088</v>
      </c>
      <c r="L39" s="4">
        <v>2149</v>
      </c>
      <c r="M39" s="7">
        <v>2110</v>
      </c>
      <c r="N39" s="4">
        <v>2122</v>
      </c>
      <c r="O39" s="7">
        <v>1208</v>
      </c>
      <c r="P39" s="4">
        <v>3002</v>
      </c>
      <c r="Q39" s="7">
        <v>1054</v>
      </c>
      <c r="R39" s="8">
        <v>3099</v>
      </c>
    </row>
    <row r="40" spans="2:18" ht="9">
      <c r="B40" s="15" t="s">
        <v>43</v>
      </c>
      <c r="C40" s="2">
        <v>3085</v>
      </c>
      <c r="D40" s="4">
        <v>3157</v>
      </c>
      <c r="E40" s="7">
        <v>2435</v>
      </c>
      <c r="F40" s="4">
        <v>3801</v>
      </c>
      <c r="G40" s="7">
        <v>2656</v>
      </c>
      <c r="H40" s="4">
        <v>3584</v>
      </c>
      <c r="I40" s="7">
        <v>1829</v>
      </c>
      <c r="J40" s="8">
        <v>4388</v>
      </c>
      <c r="K40" s="2">
        <v>1875</v>
      </c>
      <c r="L40" s="4">
        <v>4309</v>
      </c>
      <c r="M40" s="7">
        <v>2279</v>
      </c>
      <c r="N40" s="4">
        <v>3874</v>
      </c>
      <c r="O40" s="7">
        <v>2467</v>
      </c>
      <c r="P40" s="4">
        <v>3692</v>
      </c>
      <c r="Q40" s="7">
        <v>2195</v>
      </c>
      <c r="R40" s="8">
        <v>3929</v>
      </c>
    </row>
    <row r="41" spans="2:18" ht="9">
      <c r="B41" s="15" t="s">
        <v>44</v>
      </c>
      <c r="C41" s="2">
        <v>4079</v>
      </c>
      <c r="D41" s="4">
        <v>2470</v>
      </c>
      <c r="E41" s="7">
        <v>3957</v>
      </c>
      <c r="F41" s="4">
        <v>2621</v>
      </c>
      <c r="G41" s="7">
        <v>4105</v>
      </c>
      <c r="H41" s="4">
        <v>2453</v>
      </c>
      <c r="I41" s="7">
        <v>3198</v>
      </c>
      <c r="J41" s="8">
        <v>3347</v>
      </c>
      <c r="K41" s="2">
        <v>3114</v>
      </c>
      <c r="L41" s="4">
        <v>3416</v>
      </c>
      <c r="M41" s="7">
        <v>3187</v>
      </c>
      <c r="N41" s="4">
        <v>3301</v>
      </c>
      <c r="O41" s="7">
        <v>1715</v>
      </c>
      <c r="P41" s="4">
        <v>4783</v>
      </c>
      <c r="Q41" s="7">
        <v>1618</v>
      </c>
      <c r="R41" s="8">
        <v>4820</v>
      </c>
    </row>
    <row r="42" spans="2:18" ht="9">
      <c r="B42" s="15" t="s">
        <v>25</v>
      </c>
      <c r="C42" s="2">
        <v>16881</v>
      </c>
      <c r="D42" s="4">
        <v>15566</v>
      </c>
      <c r="E42" s="7">
        <v>18665</v>
      </c>
      <c r="F42" s="4">
        <v>13999</v>
      </c>
      <c r="G42" s="7">
        <v>19077</v>
      </c>
      <c r="H42" s="4">
        <v>13557</v>
      </c>
      <c r="I42" s="7">
        <v>16629</v>
      </c>
      <c r="J42" s="8">
        <v>15884</v>
      </c>
      <c r="K42" s="2">
        <v>17051</v>
      </c>
      <c r="L42" s="4">
        <v>15302</v>
      </c>
      <c r="M42" s="7">
        <v>14028</v>
      </c>
      <c r="N42" s="4">
        <v>18163</v>
      </c>
      <c r="O42" s="7">
        <v>11496</v>
      </c>
      <c r="P42" s="4">
        <v>20623</v>
      </c>
      <c r="Q42" s="7">
        <v>10175</v>
      </c>
      <c r="R42" s="8">
        <v>21609</v>
      </c>
    </row>
    <row r="43" spans="2:18" ht="9">
      <c r="B43" s="15" t="s">
        <v>26</v>
      </c>
      <c r="C43" s="2">
        <v>25115</v>
      </c>
      <c r="D43" s="4">
        <v>16627</v>
      </c>
      <c r="E43" s="7">
        <v>26704</v>
      </c>
      <c r="F43" s="4">
        <v>15248</v>
      </c>
      <c r="G43" s="7">
        <v>27678</v>
      </c>
      <c r="H43" s="4">
        <v>14244</v>
      </c>
      <c r="I43" s="7">
        <v>23749</v>
      </c>
      <c r="J43" s="8">
        <v>17722</v>
      </c>
      <c r="K43" s="2">
        <v>23783</v>
      </c>
      <c r="L43" s="4">
        <v>17754</v>
      </c>
      <c r="M43" s="7">
        <v>18728</v>
      </c>
      <c r="N43" s="4">
        <v>22431</v>
      </c>
      <c r="O43" s="7">
        <v>12421</v>
      </c>
      <c r="P43" s="4">
        <v>28614</v>
      </c>
      <c r="Q43" s="7">
        <v>10977</v>
      </c>
      <c r="R43" s="8">
        <v>28552</v>
      </c>
    </row>
    <row r="44" spans="2:18" ht="9">
      <c r="B44" s="15" t="s">
        <v>45</v>
      </c>
      <c r="C44" s="2">
        <v>29038</v>
      </c>
      <c r="D44" s="4">
        <v>20668</v>
      </c>
      <c r="E44" s="7">
        <v>27499</v>
      </c>
      <c r="F44" s="4">
        <v>22672</v>
      </c>
      <c r="G44" s="7">
        <v>28227</v>
      </c>
      <c r="H44" s="4">
        <v>21923</v>
      </c>
      <c r="I44" s="7">
        <v>21914</v>
      </c>
      <c r="J44" s="8">
        <v>28043</v>
      </c>
      <c r="K44" s="2">
        <v>22032</v>
      </c>
      <c r="L44" s="4">
        <v>27769</v>
      </c>
      <c r="M44" s="7">
        <v>21265</v>
      </c>
      <c r="N44" s="4">
        <v>28377</v>
      </c>
      <c r="O44" s="7">
        <v>14813</v>
      </c>
      <c r="P44" s="4">
        <v>34778</v>
      </c>
      <c r="Q44" s="7">
        <v>13993</v>
      </c>
      <c r="R44" s="8">
        <v>34802</v>
      </c>
    </row>
    <row r="45" spans="2:18" ht="9">
      <c r="B45" s="15" t="s">
        <v>46</v>
      </c>
      <c r="C45" s="2">
        <v>7717</v>
      </c>
      <c r="D45" s="4">
        <v>6687</v>
      </c>
      <c r="E45" s="7">
        <v>7648</v>
      </c>
      <c r="F45" s="4">
        <v>6863</v>
      </c>
      <c r="G45" s="7">
        <v>8065</v>
      </c>
      <c r="H45" s="4">
        <v>6425</v>
      </c>
      <c r="I45" s="7">
        <v>5898</v>
      </c>
      <c r="J45" s="8">
        <v>8528</v>
      </c>
      <c r="K45" s="2">
        <v>5575</v>
      </c>
      <c r="L45" s="4">
        <v>8674</v>
      </c>
      <c r="M45" s="7">
        <v>6531</v>
      </c>
      <c r="N45" s="4">
        <v>7783</v>
      </c>
      <c r="O45" s="7">
        <v>5643</v>
      </c>
      <c r="P45" s="4">
        <v>8659</v>
      </c>
      <c r="Q45" s="7">
        <v>4218</v>
      </c>
      <c r="R45" s="8">
        <v>9941</v>
      </c>
    </row>
    <row r="46" spans="2:18" ht="9">
      <c r="B46" s="15" t="s">
        <v>47</v>
      </c>
      <c r="C46" s="2">
        <v>12679</v>
      </c>
      <c r="D46" s="4">
        <v>6933</v>
      </c>
      <c r="E46" s="7">
        <v>11679</v>
      </c>
      <c r="F46" s="4">
        <v>7985</v>
      </c>
      <c r="G46" s="7">
        <v>12288</v>
      </c>
      <c r="H46" s="4">
        <v>7343</v>
      </c>
      <c r="I46" s="7">
        <v>10447</v>
      </c>
      <c r="J46" s="8">
        <v>9164</v>
      </c>
      <c r="K46" s="2">
        <v>10096</v>
      </c>
      <c r="L46" s="4">
        <v>9319</v>
      </c>
      <c r="M46" s="7">
        <v>9464</v>
      </c>
      <c r="N46" s="4">
        <v>9894</v>
      </c>
      <c r="O46" s="7">
        <v>5905</v>
      </c>
      <c r="P46" s="4">
        <v>13361</v>
      </c>
      <c r="Q46" s="7">
        <v>5360</v>
      </c>
      <c r="R46" s="8">
        <v>13794</v>
      </c>
    </row>
    <row r="47" spans="2:18" ht="9">
      <c r="B47" s="15" t="s">
        <v>48</v>
      </c>
      <c r="C47" s="2">
        <v>9266</v>
      </c>
      <c r="D47" s="4">
        <v>6357</v>
      </c>
      <c r="E47" s="7">
        <v>8536</v>
      </c>
      <c r="F47" s="4">
        <v>7227</v>
      </c>
      <c r="G47" s="7">
        <v>8896</v>
      </c>
      <c r="H47" s="4">
        <v>6840</v>
      </c>
      <c r="I47" s="7">
        <v>6698</v>
      </c>
      <c r="J47" s="8">
        <v>9023</v>
      </c>
      <c r="K47" s="2">
        <v>6831</v>
      </c>
      <c r="L47" s="4">
        <v>8826</v>
      </c>
      <c r="M47" s="7">
        <v>7352</v>
      </c>
      <c r="N47" s="4">
        <v>8271</v>
      </c>
      <c r="O47" s="7">
        <v>4445</v>
      </c>
      <c r="P47" s="4">
        <v>11157</v>
      </c>
      <c r="Q47" s="7">
        <v>4124</v>
      </c>
      <c r="R47" s="8">
        <v>11253</v>
      </c>
    </row>
    <row r="48" spans="2:18" ht="9">
      <c r="B48" s="15" t="s">
        <v>49</v>
      </c>
      <c r="C48" s="2">
        <v>2157</v>
      </c>
      <c r="D48" s="4">
        <v>2545</v>
      </c>
      <c r="E48" s="7">
        <v>2234</v>
      </c>
      <c r="F48" s="4">
        <v>2487</v>
      </c>
      <c r="G48" s="7">
        <v>2328</v>
      </c>
      <c r="H48" s="4">
        <v>2396</v>
      </c>
      <c r="I48" s="7">
        <v>1593</v>
      </c>
      <c r="J48" s="8">
        <v>3109</v>
      </c>
      <c r="K48" s="2">
        <v>1628</v>
      </c>
      <c r="L48" s="4">
        <v>3033</v>
      </c>
      <c r="M48" s="7">
        <v>1773</v>
      </c>
      <c r="N48" s="4">
        <v>2888</v>
      </c>
      <c r="O48" s="7">
        <v>1828</v>
      </c>
      <c r="P48" s="4">
        <v>2812</v>
      </c>
      <c r="Q48" s="7">
        <v>1394</v>
      </c>
      <c r="R48" s="8">
        <v>3197</v>
      </c>
    </row>
    <row r="49" spans="2:18" ht="9">
      <c r="B49" s="15" t="s">
        <v>50</v>
      </c>
      <c r="C49" s="2">
        <v>8668</v>
      </c>
      <c r="D49" s="4">
        <v>5666</v>
      </c>
      <c r="E49" s="7">
        <v>8230</v>
      </c>
      <c r="F49" s="4">
        <v>6154</v>
      </c>
      <c r="G49" s="7">
        <v>8609</v>
      </c>
      <c r="H49" s="4">
        <v>5734</v>
      </c>
      <c r="I49" s="7">
        <v>6822</v>
      </c>
      <c r="J49" s="8">
        <v>7489</v>
      </c>
      <c r="K49" s="2">
        <v>6683</v>
      </c>
      <c r="L49" s="4">
        <v>7553</v>
      </c>
      <c r="M49" s="7">
        <v>6931</v>
      </c>
      <c r="N49" s="4">
        <v>7140</v>
      </c>
      <c r="O49" s="7">
        <v>5033</v>
      </c>
      <c r="P49" s="4">
        <v>9005</v>
      </c>
      <c r="Q49" s="7">
        <v>4218</v>
      </c>
      <c r="R49" s="8">
        <v>9586</v>
      </c>
    </row>
    <row r="50" spans="1:18" ht="9">
      <c r="A50" s="9" t="s">
        <v>116</v>
      </c>
      <c r="C50" s="2">
        <v>154772</v>
      </c>
      <c r="D50" s="4">
        <v>119020</v>
      </c>
      <c r="E50" s="7">
        <v>152360</v>
      </c>
      <c r="F50" s="4">
        <v>123033</v>
      </c>
      <c r="G50" s="7">
        <v>158318</v>
      </c>
      <c r="H50" s="4">
        <v>116777</v>
      </c>
      <c r="I50" s="7">
        <v>127213</v>
      </c>
      <c r="J50" s="8">
        <v>146701</v>
      </c>
      <c r="K50" s="2">
        <v>128243</v>
      </c>
      <c r="L50" s="4">
        <v>144281</v>
      </c>
      <c r="M50" s="7">
        <v>119699</v>
      </c>
      <c r="N50" s="4">
        <v>151666</v>
      </c>
      <c r="O50" s="7">
        <v>88631</v>
      </c>
      <c r="P50" s="4">
        <v>182087</v>
      </c>
      <c r="Q50" s="7">
        <v>78641</v>
      </c>
      <c r="R50" s="8">
        <v>187763</v>
      </c>
    </row>
    <row r="51" spans="1:18" s="11" customFormat="1" ht="9">
      <c r="A51" s="10"/>
      <c r="B51" s="16" t="s">
        <v>117</v>
      </c>
      <c r="C51" s="11">
        <f>C50/SUM(C50:D50)</f>
        <v>0.5652904394576905</v>
      </c>
      <c r="D51" s="12">
        <f>D50/SUM(C50:D50)</f>
        <v>0.43470956054230947</v>
      </c>
      <c r="E51" s="13">
        <f>E50/SUM(E50:F50)</f>
        <v>0.5532457251999869</v>
      </c>
      <c r="F51" s="12">
        <f>F50/SUM(E50:F50)</f>
        <v>0.44675427480001306</v>
      </c>
      <c r="G51" s="13">
        <f>G50/SUM(G50:H50)</f>
        <v>0.5755030080517639</v>
      </c>
      <c r="H51" s="12">
        <f>H50/SUM(G50:H50)</f>
        <v>0.4244969919482361</v>
      </c>
      <c r="I51" s="13">
        <f>I50/SUM(I50:J50)</f>
        <v>0.4644267908905715</v>
      </c>
      <c r="J51" s="14">
        <f>J50/SUM(I50:J50)</f>
        <v>0.5355732091094285</v>
      </c>
      <c r="K51" s="11">
        <f>K50/SUM(K50:L50)</f>
        <v>0.4705750686178098</v>
      </c>
      <c r="L51" s="12">
        <f>L50/SUM(K50:L50)</f>
        <v>0.5294249313821902</v>
      </c>
      <c r="M51" s="13">
        <f>M50/SUM(M50:N50)</f>
        <v>0.44109962596502866</v>
      </c>
      <c r="N51" s="12">
        <f>N50/SUM(M50:N50)</f>
        <v>0.5589003740349714</v>
      </c>
      <c r="O51" s="13">
        <f>O50/SUM(O50:P50)</f>
        <v>0.32739234184649707</v>
      </c>
      <c r="P51" s="12">
        <f>P50/SUM(O50:P50)</f>
        <v>0.6726076581535029</v>
      </c>
      <c r="Q51" s="13">
        <f>Q50/SUM(Q50:R50)</f>
        <v>0.2951945165988499</v>
      </c>
      <c r="R51" s="14">
        <f>R50/SUM(Q50:R50)</f>
        <v>0.7048054834011501</v>
      </c>
    </row>
    <row r="52" spans="1:18" ht="4.5" customHeight="1">
      <c r="A52" s="9"/>
      <c r="C52" s="2"/>
      <c r="D52" s="4"/>
      <c r="E52" s="7"/>
      <c r="F52" s="4"/>
      <c r="G52" s="7"/>
      <c r="H52" s="4"/>
      <c r="I52" s="7"/>
      <c r="J52" s="8"/>
      <c r="K52" s="2"/>
      <c r="L52" s="4"/>
      <c r="M52" s="7"/>
      <c r="N52" s="4"/>
      <c r="O52" s="7"/>
      <c r="P52" s="4"/>
      <c r="Q52" s="7"/>
      <c r="R52" s="8"/>
    </row>
    <row r="53" spans="1:18" ht="9">
      <c r="A53" s="9" t="s">
        <v>54</v>
      </c>
      <c r="C53" s="2"/>
      <c r="D53" s="4"/>
      <c r="E53" s="7"/>
      <c r="F53" s="4"/>
      <c r="G53" s="7"/>
      <c r="H53" s="4"/>
      <c r="I53" s="7"/>
      <c r="J53" s="8"/>
      <c r="K53" s="2"/>
      <c r="L53" s="4"/>
      <c r="M53" s="7"/>
      <c r="N53" s="4"/>
      <c r="O53" s="7"/>
      <c r="P53" s="4"/>
      <c r="Q53" s="7"/>
      <c r="R53" s="8"/>
    </row>
    <row r="54" spans="2:18" ht="9">
      <c r="B54" s="15" t="s">
        <v>28</v>
      </c>
      <c r="C54" s="2">
        <v>6529</v>
      </c>
      <c r="D54" s="4">
        <v>5940</v>
      </c>
      <c r="E54" s="7">
        <v>5782</v>
      </c>
      <c r="F54" s="4">
        <v>6796</v>
      </c>
      <c r="G54" s="7">
        <v>5971</v>
      </c>
      <c r="H54" s="4">
        <v>6592</v>
      </c>
      <c r="I54" s="7">
        <v>4714</v>
      </c>
      <c r="J54" s="8">
        <v>7893</v>
      </c>
      <c r="K54" s="2">
        <v>5320</v>
      </c>
      <c r="L54" s="4">
        <v>7234</v>
      </c>
      <c r="M54" s="7">
        <v>5195</v>
      </c>
      <c r="N54" s="4">
        <v>7216</v>
      </c>
      <c r="O54" s="7">
        <v>4591</v>
      </c>
      <c r="P54" s="4">
        <v>7770</v>
      </c>
      <c r="Q54" s="7">
        <v>4047</v>
      </c>
      <c r="R54" s="8">
        <v>8182</v>
      </c>
    </row>
    <row r="55" spans="2:18" ht="9">
      <c r="B55" s="15" t="s">
        <v>52</v>
      </c>
      <c r="C55" s="2">
        <v>40903</v>
      </c>
      <c r="D55" s="4">
        <v>37862</v>
      </c>
      <c r="E55" s="7">
        <v>31046</v>
      </c>
      <c r="F55" s="4">
        <v>48260</v>
      </c>
      <c r="G55" s="7">
        <v>33622</v>
      </c>
      <c r="H55" s="4">
        <v>45671</v>
      </c>
      <c r="I55" s="7">
        <v>25724</v>
      </c>
      <c r="J55" s="8">
        <v>53510</v>
      </c>
      <c r="K55" s="2">
        <v>28805</v>
      </c>
      <c r="L55" s="4">
        <v>49796</v>
      </c>
      <c r="M55" s="7">
        <v>34171</v>
      </c>
      <c r="N55" s="4">
        <v>43863</v>
      </c>
      <c r="O55" s="7">
        <v>32453</v>
      </c>
      <c r="P55" s="4">
        <v>45712</v>
      </c>
      <c r="Q55" s="7">
        <v>26884</v>
      </c>
      <c r="R55" s="8">
        <v>50299</v>
      </c>
    </row>
    <row r="56" spans="2:18" ht="9">
      <c r="B56" s="15" t="s">
        <v>35</v>
      </c>
      <c r="C56" s="2">
        <v>25262</v>
      </c>
      <c r="D56" s="4">
        <v>26289</v>
      </c>
      <c r="E56" s="7">
        <v>21878</v>
      </c>
      <c r="F56" s="4">
        <v>29978</v>
      </c>
      <c r="G56" s="7">
        <v>23083</v>
      </c>
      <c r="H56" s="4">
        <v>28770</v>
      </c>
      <c r="I56" s="7">
        <v>17720</v>
      </c>
      <c r="J56" s="8">
        <v>34024</v>
      </c>
      <c r="K56" s="2">
        <v>19252</v>
      </c>
      <c r="L56" s="4">
        <v>31934</v>
      </c>
      <c r="M56" s="7">
        <v>21857</v>
      </c>
      <c r="N56" s="4">
        <v>28697</v>
      </c>
      <c r="O56" s="7">
        <v>18156</v>
      </c>
      <c r="P56" s="4">
        <v>31995</v>
      </c>
      <c r="Q56" s="7">
        <v>15171</v>
      </c>
      <c r="R56" s="8">
        <v>34684</v>
      </c>
    </row>
    <row r="57" spans="2:18" ht="9">
      <c r="B57" s="15" t="s">
        <v>53</v>
      </c>
      <c r="C57" s="2">
        <v>19250</v>
      </c>
      <c r="D57" s="4">
        <v>30395</v>
      </c>
      <c r="E57" s="7">
        <v>20538</v>
      </c>
      <c r="F57" s="4">
        <v>29337</v>
      </c>
      <c r="G57" s="7">
        <v>21233</v>
      </c>
      <c r="H57" s="4">
        <v>28422</v>
      </c>
      <c r="I57" s="7">
        <v>16615</v>
      </c>
      <c r="J57" s="8">
        <v>32918</v>
      </c>
      <c r="K57" s="2">
        <v>19689</v>
      </c>
      <c r="L57" s="4">
        <v>29564</v>
      </c>
      <c r="M57" s="7">
        <v>17255</v>
      </c>
      <c r="N57" s="4">
        <v>31339</v>
      </c>
      <c r="O57" s="7">
        <v>19927</v>
      </c>
      <c r="P57" s="4">
        <v>28566</v>
      </c>
      <c r="Q57" s="7">
        <v>16305</v>
      </c>
      <c r="R57" s="8">
        <v>31344</v>
      </c>
    </row>
    <row r="58" spans="1:18" ht="9">
      <c r="A58" s="9" t="s">
        <v>116</v>
      </c>
      <c r="C58" s="2">
        <v>91944</v>
      </c>
      <c r="D58" s="4">
        <v>100486</v>
      </c>
      <c r="E58" s="7">
        <v>79244</v>
      </c>
      <c r="F58" s="4">
        <v>114371</v>
      </c>
      <c r="G58" s="7">
        <v>83909</v>
      </c>
      <c r="H58" s="4">
        <v>109455</v>
      </c>
      <c r="I58" s="7">
        <v>64773</v>
      </c>
      <c r="J58" s="8">
        <v>128345</v>
      </c>
      <c r="K58" s="2">
        <v>73066</v>
      </c>
      <c r="L58" s="4">
        <v>118528</v>
      </c>
      <c r="M58" s="7">
        <v>78478</v>
      </c>
      <c r="N58" s="4">
        <v>111115</v>
      </c>
      <c r="O58" s="7">
        <v>75127</v>
      </c>
      <c r="P58" s="4">
        <v>114043</v>
      </c>
      <c r="Q58" s="7">
        <v>62407</v>
      </c>
      <c r="R58" s="8">
        <v>124509</v>
      </c>
    </row>
    <row r="59" spans="1:18" s="11" customFormat="1" ht="9">
      <c r="A59" s="10"/>
      <c r="B59" s="16" t="s">
        <v>117</v>
      </c>
      <c r="C59" s="11">
        <f>C58/SUM(C58:D58)</f>
        <v>0.47780491607337733</v>
      </c>
      <c r="D59" s="12">
        <f>D58/SUM(C58:D58)</f>
        <v>0.5221950839266226</v>
      </c>
      <c r="E59" s="13">
        <f>E58/SUM(E58:F58)</f>
        <v>0.40928647057304446</v>
      </c>
      <c r="F59" s="12">
        <f>F58/SUM(E58:F58)</f>
        <v>0.5907135294269555</v>
      </c>
      <c r="G59" s="13">
        <f>G58/SUM(G58:H58)</f>
        <v>0.4339432365900581</v>
      </c>
      <c r="H59" s="12">
        <f>H58/SUM(G58:H58)</f>
        <v>0.5660567634099418</v>
      </c>
      <c r="I59" s="13">
        <f>I58/SUM(I58:J58)</f>
        <v>0.33540633187999047</v>
      </c>
      <c r="J59" s="14">
        <f>J58/SUM(I58:J58)</f>
        <v>0.6645936681200095</v>
      </c>
      <c r="K59" s="11">
        <f>K58/SUM(K58:L58)</f>
        <v>0.3813584976565028</v>
      </c>
      <c r="L59" s="12">
        <f>L58/SUM(K58:L58)</f>
        <v>0.6186415023434972</v>
      </c>
      <c r="M59" s="13">
        <f>M58/SUM(M58:N58)</f>
        <v>0.41392878429055924</v>
      </c>
      <c r="N59" s="12">
        <f>N58/SUM(M58:N58)</f>
        <v>0.5860712157094408</v>
      </c>
      <c r="O59" s="13">
        <f>O58/SUM(O58:P58)</f>
        <v>0.3971401384997621</v>
      </c>
      <c r="P59" s="12">
        <f>P58/SUM(O58:P58)</f>
        <v>0.6028598615002378</v>
      </c>
      <c r="Q59" s="13">
        <f>Q58/SUM(Q58:R58)</f>
        <v>0.3338772496736502</v>
      </c>
      <c r="R59" s="14">
        <f>R58/SUM(Q58:R58)</f>
        <v>0.6661227503263498</v>
      </c>
    </row>
    <row r="60" spans="1:18" ht="4.5" customHeight="1">
      <c r="A60" s="9"/>
      <c r="C60" s="2"/>
      <c r="D60" s="4"/>
      <c r="E60" s="7"/>
      <c r="F60" s="4"/>
      <c r="G60" s="7"/>
      <c r="H60" s="4"/>
      <c r="I60" s="7"/>
      <c r="J60" s="8"/>
      <c r="K60" s="2"/>
      <c r="L60" s="4"/>
      <c r="M60" s="7"/>
      <c r="N60" s="4"/>
      <c r="O60" s="7"/>
      <c r="P60" s="4"/>
      <c r="Q60" s="7"/>
      <c r="R60" s="8"/>
    </row>
    <row r="61" spans="1:18" ht="9">
      <c r="A61" s="9" t="s">
        <v>55</v>
      </c>
      <c r="C61" s="2"/>
      <c r="D61" s="4"/>
      <c r="E61" s="7"/>
      <c r="F61" s="4"/>
      <c r="G61" s="7"/>
      <c r="H61" s="4"/>
      <c r="I61" s="7"/>
      <c r="J61" s="8"/>
      <c r="K61" s="2"/>
      <c r="L61" s="4"/>
      <c r="M61" s="7"/>
      <c r="N61" s="4"/>
      <c r="O61" s="7"/>
      <c r="P61" s="4"/>
      <c r="Q61" s="7"/>
      <c r="R61" s="8"/>
    </row>
    <row r="62" spans="2:18" ht="9">
      <c r="B62" s="15" t="s">
        <v>28</v>
      </c>
      <c r="C62" s="2">
        <v>83603</v>
      </c>
      <c r="D62" s="4">
        <v>102708</v>
      </c>
      <c r="E62" s="7">
        <v>77559</v>
      </c>
      <c r="F62" s="4">
        <v>111035</v>
      </c>
      <c r="G62" s="7">
        <v>81737</v>
      </c>
      <c r="H62" s="4">
        <v>106954</v>
      </c>
      <c r="I62" s="7">
        <v>66208</v>
      </c>
      <c r="J62" s="8">
        <v>123229</v>
      </c>
      <c r="K62" s="2">
        <v>73911</v>
      </c>
      <c r="L62" s="4">
        <v>114690</v>
      </c>
      <c r="M62" s="7">
        <v>73725</v>
      </c>
      <c r="N62" s="4">
        <v>112736</v>
      </c>
      <c r="O62" s="7">
        <v>67870</v>
      </c>
      <c r="P62" s="4">
        <v>117988</v>
      </c>
      <c r="Q62" s="7">
        <v>59663</v>
      </c>
      <c r="R62" s="8">
        <v>124298</v>
      </c>
    </row>
    <row r="63" spans="1:18" ht="9">
      <c r="A63" s="9" t="s">
        <v>116</v>
      </c>
      <c r="C63" s="2">
        <v>83603</v>
      </c>
      <c r="D63" s="4">
        <v>102708</v>
      </c>
      <c r="E63" s="7">
        <v>77559</v>
      </c>
      <c r="F63" s="4">
        <v>111035</v>
      </c>
      <c r="G63" s="7">
        <v>81737</v>
      </c>
      <c r="H63" s="4">
        <v>106954</v>
      </c>
      <c r="I63" s="7">
        <v>66208</v>
      </c>
      <c r="J63" s="8">
        <v>123229</v>
      </c>
      <c r="K63" s="2">
        <v>73911</v>
      </c>
      <c r="L63" s="4">
        <v>114690</v>
      </c>
      <c r="M63" s="7">
        <v>73725</v>
      </c>
      <c r="N63" s="4">
        <v>112736</v>
      </c>
      <c r="O63" s="7">
        <v>67870</v>
      </c>
      <c r="P63" s="4">
        <v>117988</v>
      </c>
      <c r="Q63" s="7">
        <v>59663</v>
      </c>
      <c r="R63" s="8">
        <v>124298</v>
      </c>
    </row>
    <row r="64" spans="1:18" s="11" customFormat="1" ht="9">
      <c r="A64" s="10"/>
      <c r="B64" s="16" t="s">
        <v>117</v>
      </c>
      <c r="C64" s="11">
        <f>C63/SUM(C63:D63)</f>
        <v>0.4487282017701585</v>
      </c>
      <c r="D64" s="12">
        <f>D63/SUM(C63:D63)</f>
        <v>0.5512717982298415</v>
      </c>
      <c r="E64" s="13">
        <f>E63/SUM(E63:F63)</f>
        <v>0.4112485020732367</v>
      </c>
      <c r="F64" s="12">
        <f>F63/SUM(E63:F63)</f>
        <v>0.5887514979267633</v>
      </c>
      <c r="G64" s="13">
        <f>G63/SUM(G63:H63)</f>
        <v>0.43317911294126377</v>
      </c>
      <c r="H64" s="12">
        <f>H63/SUM(G63:H63)</f>
        <v>0.5668208870587362</v>
      </c>
      <c r="I64" s="13">
        <f>I63/SUM(I63:J63)</f>
        <v>0.3494987779578435</v>
      </c>
      <c r="J64" s="14">
        <f>J63/SUM(I63:J63)</f>
        <v>0.6505012220421565</v>
      </c>
      <c r="K64" s="11">
        <f>K63/SUM(K63:L63)</f>
        <v>0.3918908171218604</v>
      </c>
      <c r="L64" s="12">
        <f>L63/SUM(K63:L63)</f>
        <v>0.6081091828781395</v>
      </c>
      <c r="M64" s="13">
        <f>M63/SUM(M63:N63)</f>
        <v>0.3953909932908222</v>
      </c>
      <c r="N64" s="12">
        <f>N63/SUM(M63:N63)</f>
        <v>0.6046090067091778</v>
      </c>
      <c r="O64" s="13">
        <f>O63/SUM(O63:P63)</f>
        <v>0.365171259778971</v>
      </c>
      <c r="P64" s="12">
        <f>P63/SUM(O63:P63)</f>
        <v>0.634828740221029</v>
      </c>
      <c r="Q64" s="13">
        <f>Q63/SUM(Q63:R63)</f>
        <v>0.32432417740716785</v>
      </c>
      <c r="R64" s="14">
        <f>R63/SUM(Q63:R63)</f>
        <v>0.6756758225928322</v>
      </c>
    </row>
    <row r="65" spans="1:18" ht="4.5" customHeight="1">
      <c r="A65" s="9"/>
      <c r="C65" s="2"/>
      <c r="D65" s="4"/>
      <c r="E65" s="7"/>
      <c r="F65" s="4"/>
      <c r="G65" s="7"/>
      <c r="H65" s="4"/>
      <c r="I65" s="7"/>
      <c r="J65" s="8"/>
      <c r="K65" s="2"/>
      <c r="L65" s="4"/>
      <c r="M65" s="7"/>
      <c r="N65" s="4"/>
      <c r="O65" s="7"/>
      <c r="P65" s="4"/>
      <c r="Q65" s="7"/>
      <c r="R65" s="8"/>
    </row>
    <row r="66" spans="1:18" ht="9">
      <c r="A66" s="9" t="s">
        <v>57</v>
      </c>
      <c r="C66" s="2"/>
      <c r="D66" s="4"/>
      <c r="E66" s="7"/>
      <c r="F66" s="4"/>
      <c r="G66" s="7"/>
      <c r="H66" s="4"/>
      <c r="I66" s="7"/>
      <c r="J66" s="8"/>
      <c r="K66" s="2"/>
      <c r="L66" s="4"/>
      <c r="M66" s="7"/>
      <c r="N66" s="4"/>
      <c r="O66" s="7"/>
      <c r="P66" s="4"/>
      <c r="Q66" s="7"/>
      <c r="R66" s="8"/>
    </row>
    <row r="67" spans="2:18" ht="9">
      <c r="B67" s="15" t="s">
        <v>56</v>
      </c>
      <c r="C67" s="2">
        <v>103266</v>
      </c>
      <c r="D67" s="4">
        <v>159529</v>
      </c>
      <c r="E67" s="7">
        <v>110755</v>
      </c>
      <c r="F67" s="4">
        <v>153351</v>
      </c>
      <c r="G67" s="7">
        <v>114095</v>
      </c>
      <c r="H67" s="4">
        <v>149675</v>
      </c>
      <c r="I67" s="7">
        <v>86605</v>
      </c>
      <c r="J67" s="8">
        <v>176339</v>
      </c>
      <c r="K67" s="2">
        <v>99716</v>
      </c>
      <c r="L67" s="4">
        <v>162277</v>
      </c>
      <c r="M67" s="7">
        <v>96019</v>
      </c>
      <c r="N67" s="4">
        <v>163954</v>
      </c>
      <c r="O67" s="7">
        <v>105145</v>
      </c>
      <c r="P67" s="4">
        <v>150556</v>
      </c>
      <c r="Q67" s="7">
        <v>89069</v>
      </c>
      <c r="R67" s="8">
        <v>162615</v>
      </c>
    </row>
    <row r="68" spans="1:18" ht="9">
      <c r="A68" s="9" t="s">
        <v>116</v>
      </c>
      <c r="C68" s="2">
        <v>103266</v>
      </c>
      <c r="D68" s="4">
        <v>159529</v>
      </c>
      <c r="E68" s="7">
        <v>110755</v>
      </c>
      <c r="F68" s="4">
        <v>153351</v>
      </c>
      <c r="G68" s="7">
        <v>114095</v>
      </c>
      <c r="H68" s="4">
        <v>149675</v>
      </c>
      <c r="I68" s="7">
        <v>86605</v>
      </c>
      <c r="J68" s="8">
        <v>176339</v>
      </c>
      <c r="K68" s="2">
        <v>99716</v>
      </c>
      <c r="L68" s="4">
        <v>162277</v>
      </c>
      <c r="M68" s="7">
        <v>96019</v>
      </c>
      <c r="N68" s="4">
        <v>163954</v>
      </c>
      <c r="O68" s="7">
        <v>105145</v>
      </c>
      <c r="P68" s="4">
        <v>150556</v>
      </c>
      <c r="Q68" s="7">
        <v>89069</v>
      </c>
      <c r="R68" s="8">
        <v>162615</v>
      </c>
    </row>
    <row r="69" spans="1:18" s="11" customFormat="1" ht="9">
      <c r="A69" s="10"/>
      <c r="B69" s="16" t="s">
        <v>117</v>
      </c>
      <c r="C69" s="11">
        <f>C68/SUM(C68:D68)</f>
        <v>0.3929526817481307</v>
      </c>
      <c r="D69" s="12">
        <f>D68/SUM(C68:D68)</f>
        <v>0.6070473182518693</v>
      </c>
      <c r="E69" s="13">
        <f>E68/SUM(E68:F68)</f>
        <v>0.4193581365057969</v>
      </c>
      <c r="F69" s="12">
        <f>F68/SUM(E68:F68)</f>
        <v>0.5806418634942031</v>
      </c>
      <c r="G69" s="13">
        <f>G68/SUM(G68:H68)</f>
        <v>0.43255487735527165</v>
      </c>
      <c r="H69" s="12">
        <f>H68/SUM(G68:H68)</f>
        <v>0.5674451226447284</v>
      </c>
      <c r="I69" s="13">
        <f>I68/SUM(I68:J68)</f>
        <v>0.3293667092612876</v>
      </c>
      <c r="J69" s="14">
        <f>J68/SUM(I68:J68)</f>
        <v>0.6706332907387125</v>
      </c>
      <c r="K69" s="11">
        <f>K68/SUM(K68:L68)</f>
        <v>0.3806055886989347</v>
      </c>
      <c r="L69" s="12">
        <f>L68/SUM(K68:L68)</f>
        <v>0.6193944113010653</v>
      </c>
      <c r="M69" s="13">
        <f>M68/SUM(M68:N68)</f>
        <v>0.36934220092086484</v>
      </c>
      <c r="N69" s="12">
        <f>N68/SUM(M68:N68)</f>
        <v>0.6306577990791351</v>
      </c>
      <c r="O69" s="13">
        <f>O68/SUM(O68:P68)</f>
        <v>0.4112029284203034</v>
      </c>
      <c r="P69" s="12">
        <f>P68/SUM(O68:P68)</f>
        <v>0.5887970715796966</v>
      </c>
      <c r="Q69" s="13">
        <f>Q68/SUM(Q68:R68)</f>
        <v>0.3538921822602947</v>
      </c>
      <c r="R69" s="14">
        <f>R68/SUM(Q68:R68)</f>
        <v>0.6461078177397054</v>
      </c>
    </row>
    <row r="70" spans="1:18" ht="4.5" customHeight="1">
      <c r="A70" s="9"/>
      <c r="C70" s="2"/>
      <c r="D70" s="4"/>
      <c r="E70" s="7"/>
      <c r="F70" s="4"/>
      <c r="G70" s="7"/>
      <c r="H70" s="4"/>
      <c r="I70" s="7"/>
      <c r="J70" s="8"/>
      <c r="K70" s="2"/>
      <c r="L70" s="4"/>
      <c r="M70" s="7"/>
      <c r="N70" s="4"/>
      <c r="O70" s="7"/>
      <c r="P70" s="4"/>
      <c r="Q70" s="7"/>
      <c r="R70" s="8"/>
    </row>
    <row r="71" spans="1:18" ht="9">
      <c r="A71" s="9" t="s">
        <v>59</v>
      </c>
      <c r="C71" s="2"/>
      <c r="D71" s="4"/>
      <c r="E71" s="7"/>
      <c r="F71" s="4"/>
      <c r="G71" s="7"/>
      <c r="H71" s="4"/>
      <c r="I71" s="7"/>
      <c r="J71" s="8"/>
      <c r="K71" s="2"/>
      <c r="L71" s="4"/>
      <c r="M71" s="7"/>
      <c r="N71" s="4"/>
      <c r="O71" s="7"/>
      <c r="P71" s="4"/>
      <c r="Q71" s="7"/>
      <c r="R71" s="8"/>
    </row>
    <row r="72" spans="2:18" ht="9">
      <c r="B72" s="15" t="s">
        <v>39</v>
      </c>
      <c r="C72" s="2">
        <v>26032</v>
      </c>
      <c r="D72" s="4">
        <v>69325</v>
      </c>
      <c r="E72" s="7">
        <v>25219</v>
      </c>
      <c r="F72" s="4">
        <v>70416</v>
      </c>
      <c r="G72" s="7">
        <v>26241</v>
      </c>
      <c r="H72" s="4">
        <v>69284</v>
      </c>
      <c r="I72" s="7">
        <v>17446</v>
      </c>
      <c r="J72" s="8">
        <v>78794</v>
      </c>
      <c r="K72" s="2">
        <v>21741</v>
      </c>
      <c r="L72" s="4">
        <v>73269</v>
      </c>
      <c r="M72" s="7">
        <v>25995</v>
      </c>
      <c r="N72" s="4">
        <v>68708</v>
      </c>
      <c r="O72" s="7">
        <v>57574</v>
      </c>
      <c r="P72" s="4">
        <v>37274</v>
      </c>
      <c r="Q72" s="7">
        <v>45780</v>
      </c>
      <c r="R72" s="8">
        <v>46545</v>
      </c>
    </row>
    <row r="73" spans="2:18" ht="9">
      <c r="B73" s="15" t="s">
        <v>58</v>
      </c>
      <c r="C73" s="2">
        <v>45985</v>
      </c>
      <c r="D73" s="4">
        <v>86873</v>
      </c>
      <c r="E73" s="7">
        <v>45931</v>
      </c>
      <c r="F73" s="4">
        <v>88272</v>
      </c>
      <c r="G73" s="7">
        <v>47656</v>
      </c>
      <c r="H73" s="4">
        <v>86333</v>
      </c>
      <c r="I73" s="7">
        <v>35090</v>
      </c>
      <c r="J73" s="8">
        <v>98515</v>
      </c>
      <c r="K73" s="2">
        <v>40962</v>
      </c>
      <c r="L73" s="4">
        <v>91369</v>
      </c>
      <c r="M73" s="7">
        <v>46040</v>
      </c>
      <c r="N73" s="4">
        <v>85239</v>
      </c>
      <c r="O73" s="7">
        <v>58252</v>
      </c>
      <c r="P73" s="4">
        <v>71658</v>
      </c>
      <c r="Q73" s="7">
        <v>48158</v>
      </c>
      <c r="R73" s="8">
        <v>77655</v>
      </c>
    </row>
    <row r="74" spans="1:18" ht="9">
      <c r="A74" s="9" t="s">
        <v>116</v>
      </c>
      <c r="C74" s="2">
        <v>72017</v>
      </c>
      <c r="D74" s="4">
        <v>156198</v>
      </c>
      <c r="E74" s="7">
        <v>71150</v>
      </c>
      <c r="F74" s="4">
        <v>158688</v>
      </c>
      <c r="G74" s="7">
        <v>73897</v>
      </c>
      <c r="H74" s="4">
        <v>155617</v>
      </c>
      <c r="I74" s="7">
        <v>52536</v>
      </c>
      <c r="J74" s="8">
        <v>177309</v>
      </c>
      <c r="K74" s="2">
        <v>62703</v>
      </c>
      <c r="L74" s="4">
        <v>164638</v>
      </c>
      <c r="M74" s="7">
        <v>72035</v>
      </c>
      <c r="N74" s="4">
        <v>153947</v>
      </c>
      <c r="O74" s="7">
        <v>115826</v>
      </c>
      <c r="P74" s="4">
        <v>108932</v>
      </c>
      <c r="Q74" s="7">
        <v>93938</v>
      </c>
      <c r="R74" s="8">
        <v>124200</v>
      </c>
    </row>
    <row r="75" spans="1:18" s="30" customFormat="1" ht="9">
      <c r="A75" s="28"/>
      <c r="B75" s="29" t="s">
        <v>117</v>
      </c>
      <c r="C75" s="30">
        <f>C74/SUM(C74:D74)</f>
        <v>0.3155664614508249</v>
      </c>
      <c r="D75" s="31">
        <f>D74/SUM(C74:D74)</f>
        <v>0.6844335385491751</v>
      </c>
      <c r="E75" s="32">
        <f>E74/SUM(E74:F74)</f>
        <v>0.30956586813320686</v>
      </c>
      <c r="F75" s="31">
        <f>F74/SUM(E74:F74)</f>
        <v>0.6904341318667931</v>
      </c>
      <c r="G75" s="32">
        <f>G74/SUM(G74:H74)</f>
        <v>0.3219716444312765</v>
      </c>
      <c r="H75" s="31">
        <f>H74/SUM(G74:H74)</f>
        <v>0.6780283555687234</v>
      </c>
      <c r="I75" s="32">
        <f>I74/SUM(I74:J74)</f>
        <v>0.22857142857142856</v>
      </c>
      <c r="J75" s="30">
        <f>J74/SUM(I74:J74)</f>
        <v>0.7714285714285715</v>
      </c>
      <c r="K75" s="30">
        <f>K74/SUM(K74:L74)</f>
        <v>0.2758103465718898</v>
      </c>
      <c r="L75" s="31">
        <f>L74/SUM(K74:L74)</f>
        <v>0.7241896534281101</v>
      </c>
      <c r="M75" s="32">
        <f>M74/SUM(M74:N74)</f>
        <v>0.31876432636227664</v>
      </c>
      <c r="N75" s="31">
        <f>N74/SUM(M74:N74)</f>
        <v>0.6812356736377233</v>
      </c>
      <c r="O75" s="32">
        <f>O74/SUM(O74:P74)</f>
        <v>0.5153364952526718</v>
      </c>
      <c r="P75" s="31">
        <f>P74/SUM(O74:P74)</f>
        <v>0.4846635047473282</v>
      </c>
      <c r="Q75" s="32">
        <f>Q74/SUM(Q74:R74)</f>
        <v>0.4306356526602426</v>
      </c>
      <c r="R75" s="30">
        <f>R74/SUM(Q74:R74)</f>
        <v>0.5693643473397574</v>
      </c>
    </row>
    <row r="76" spans="1:18" s="22" customFormat="1" ht="22.5" customHeight="1">
      <c r="A76" s="24"/>
      <c r="B76" s="2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19" customFormat="1" ht="9">
      <c r="A77" s="17" t="s">
        <v>61</v>
      </c>
      <c r="B77" s="18"/>
      <c r="C77" s="33"/>
      <c r="D77" s="34"/>
      <c r="E77" s="35"/>
      <c r="F77" s="34"/>
      <c r="G77" s="35"/>
      <c r="H77" s="34"/>
      <c r="I77" s="35"/>
      <c r="J77" s="33"/>
      <c r="K77" s="33"/>
      <c r="L77" s="34"/>
      <c r="M77" s="35"/>
      <c r="N77" s="34"/>
      <c r="O77" s="35"/>
      <c r="P77" s="34"/>
      <c r="Q77" s="35"/>
      <c r="R77" s="33"/>
    </row>
    <row r="78" spans="2:18" ht="9">
      <c r="B78" s="15" t="s">
        <v>60</v>
      </c>
      <c r="C78" s="2">
        <v>53592</v>
      </c>
      <c r="D78" s="4">
        <v>173354</v>
      </c>
      <c r="E78" s="7">
        <v>53774</v>
      </c>
      <c r="F78" s="4">
        <v>174181</v>
      </c>
      <c r="G78" s="7">
        <v>56200</v>
      </c>
      <c r="H78" s="4">
        <v>171212</v>
      </c>
      <c r="I78" s="7">
        <v>36853</v>
      </c>
      <c r="J78" s="8">
        <v>190510</v>
      </c>
      <c r="K78" s="2">
        <v>50119</v>
      </c>
      <c r="L78" s="4">
        <v>175504</v>
      </c>
      <c r="M78" s="7">
        <v>62281</v>
      </c>
      <c r="N78" s="4">
        <v>161828</v>
      </c>
      <c r="O78" s="7">
        <v>118428</v>
      </c>
      <c r="P78" s="4">
        <v>104808</v>
      </c>
      <c r="Q78" s="7">
        <v>93277</v>
      </c>
      <c r="R78" s="8">
        <v>125389</v>
      </c>
    </row>
    <row r="79" spans="2:18" ht="9">
      <c r="B79" s="15" t="s">
        <v>56</v>
      </c>
      <c r="C79" s="2">
        <v>4139</v>
      </c>
      <c r="D79" s="4">
        <v>11248</v>
      </c>
      <c r="E79" s="7">
        <v>2527</v>
      </c>
      <c r="F79" s="4">
        <v>12953</v>
      </c>
      <c r="G79" s="7">
        <v>2863</v>
      </c>
      <c r="H79" s="4">
        <v>12605</v>
      </c>
      <c r="I79" s="7">
        <v>1744</v>
      </c>
      <c r="J79" s="8">
        <v>13676</v>
      </c>
      <c r="K79" s="2">
        <v>2284</v>
      </c>
      <c r="L79" s="4">
        <v>13132</v>
      </c>
      <c r="M79" s="7">
        <v>5450</v>
      </c>
      <c r="N79" s="4">
        <v>9854</v>
      </c>
      <c r="O79" s="7">
        <v>7170</v>
      </c>
      <c r="P79" s="4">
        <v>8009</v>
      </c>
      <c r="Q79" s="7">
        <v>5795</v>
      </c>
      <c r="R79" s="8">
        <v>9083</v>
      </c>
    </row>
    <row r="80" spans="1:18" ht="9">
      <c r="A80" s="9" t="s">
        <v>116</v>
      </c>
      <c r="C80" s="2">
        <v>57731</v>
      </c>
      <c r="D80" s="4">
        <v>184602</v>
      </c>
      <c r="E80" s="7">
        <v>56301</v>
      </c>
      <c r="F80" s="4">
        <v>187134</v>
      </c>
      <c r="G80" s="7">
        <v>59063</v>
      </c>
      <c r="H80" s="4">
        <v>183817</v>
      </c>
      <c r="I80" s="7">
        <v>38597</v>
      </c>
      <c r="J80" s="8">
        <v>204186</v>
      </c>
      <c r="K80" s="2">
        <v>52403</v>
      </c>
      <c r="L80" s="4">
        <v>188636</v>
      </c>
      <c r="M80" s="7">
        <v>67731</v>
      </c>
      <c r="N80" s="4">
        <v>171682</v>
      </c>
      <c r="O80" s="7">
        <v>125598</v>
      </c>
      <c r="P80" s="4">
        <v>112817</v>
      </c>
      <c r="Q80" s="7">
        <v>99072</v>
      </c>
      <c r="R80" s="8">
        <v>134472</v>
      </c>
    </row>
    <row r="81" spans="1:18" s="11" customFormat="1" ht="9">
      <c r="A81" s="10"/>
      <c r="B81" s="16" t="s">
        <v>117</v>
      </c>
      <c r="C81" s="11">
        <f>C80/SUM(C80:D80)</f>
        <v>0.23823003883086497</v>
      </c>
      <c r="D81" s="12">
        <f>D80/SUM(C80:D80)</f>
        <v>0.761769961169135</v>
      </c>
      <c r="E81" s="13">
        <f>E80/SUM(E80:F80)</f>
        <v>0.231277343027913</v>
      </c>
      <c r="F81" s="12">
        <f>F80/SUM(E80:F80)</f>
        <v>0.768722656972087</v>
      </c>
      <c r="G81" s="13">
        <f>G80/SUM(G80:H80)</f>
        <v>0.24317770092226615</v>
      </c>
      <c r="H81" s="12">
        <f>H80/SUM(G80:H80)</f>
        <v>0.7568222990777339</v>
      </c>
      <c r="I81" s="13">
        <f>I80/SUM(I80:J80)</f>
        <v>0.1589773583817648</v>
      </c>
      <c r="J81" s="14">
        <f>J80/SUM(I80:J80)</f>
        <v>0.8410226416182353</v>
      </c>
      <c r="K81" s="11">
        <f>K80/SUM(K80:L80)</f>
        <v>0.2174046523591618</v>
      </c>
      <c r="L81" s="12">
        <f>L80/SUM(K80:L80)</f>
        <v>0.7825953476408382</v>
      </c>
      <c r="M81" s="13">
        <f>M80/SUM(M80:N80)</f>
        <v>0.282904437102413</v>
      </c>
      <c r="N81" s="12">
        <f>N80/SUM(M80:N80)</f>
        <v>0.717095562897587</v>
      </c>
      <c r="O81" s="13">
        <f>O80/SUM(O80:P80)</f>
        <v>0.5268041020908919</v>
      </c>
      <c r="P81" s="12">
        <f>P80/SUM(O80:P80)</f>
        <v>0.47319589790910804</v>
      </c>
      <c r="Q81" s="13">
        <f>Q80/SUM(Q80:R80)</f>
        <v>0.4242112835268729</v>
      </c>
      <c r="R81" s="14">
        <f>R80/SUM(Q80:R80)</f>
        <v>0.5757887164731271</v>
      </c>
    </row>
    <row r="82" spans="1:18" ht="4.5" customHeight="1">
      <c r="A82" s="9"/>
      <c r="C82" s="2"/>
      <c r="D82" s="4"/>
      <c r="E82" s="7"/>
      <c r="F82" s="4"/>
      <c r="G82" s="7"/>
      <c r="H82" s="4"/>
      <c r="I82" s="7"/>
      <c r="J82" s="8"/>
      <c r="K82" s="2"/>
      <c r="L82" s="4"/>
      <c r="M82" s="7"/>
      <c r="N82" s="4"/>
      <c r="O82" s="7"/>
      <c r="P82" s="4"/>
      <c r="Q82" s="7"/>
      <c r="R82" s="8"/>
    </row>
    <row r="83" spans="1:18" ht="9">
      <c r="A83" s="9" t="s">
        <v>63</v>
      </c>
      <c r="C83" s="2"/>
      <c r="D83" s="4"/>
      <c r="E83" s="7"/>
      <c r="F83" s="4"/>
      <c r="G83" s="7"/>
      <c r="H83" s="4"/>
      <c r="I83" s="7"/>
      <c r="J83" s="8"/>
      <c r="K83" s="2"/>
      <c r="L83" s="4"/>
      <c r="M83" s="7"/>
      <c r="N83" s="4"/>
      <c r="O83" s="7"/>
      <c r="P83" s="4"/>
      <c r="Q83" s="7"/>
      <c r="R83" s="8"/>
    </row>
    <row r="84" spans="2:18" ht="9">
      <c r="B84" s="15" t="s">
        <v>60</v>
      </c>
      <c r="C84" s="2">
        <v>61286</v>
      </c>
      <c r="D84" s="4">
        <v>90968</v>
      </c>
      <c r="E84" s="7">
        <v>51870</v>
      </c>
      <c r="F84" s="4">
        <v>101901</v>
      </c>
      <c r="G84" s="7">
        <v>55855</v>
      </c>
      <c r="H84" s="4">
        <v>97562</v>
      </c>
      <c r="I84" s="7">
        <v>39370</v>
      </c>
      <c r="J84" s="8">
        <v>113952</v>
      </c>
      <c r="K84" s="2">
        <v>47020</v>
      </c>
      <c r="L84" s="4">
        <v>105308</v>
      </c>
      <c r="M84" s="7">
        <v>56456</v>
      </c>
      <c r="N84" s="4">
        <v>95070</v>
      </c>
      <c r="O84" s="7">
        <v>62867</v>
      </c>
      <c r="P84" s="4">
        <v>88152</v>
      </c>
      <c r="Q84" s="7">
        <v>52661</v>
      </c>
      <c r="R84" s="8">
        <v>96499</v>
      </c>
    </row>
    <row r="85" spans="2:18" ht="9">
      <c r="B85" s="15" t="s">
        <v>62</v>
      </c>
      <c r="C85" s="2">
        <v>11445</v>
      </c>
      <c r="D85" s="4">
        <v>13984</v>
      </c>
      <c r="E85" s="7">
        <v>9188</v>
      </c>
      <c r="F85" s="4">
        <v>16418</v>
      </c>
      <c r="G85" s="7">
        <v>10376</v>
      </c>
      <c r="H85" s="4">
        <v>14988</v>
      </c>
      <c r="I85" s="7">
        <v>7466</v>
      </c>
      <c r="J85" s="8">
        <v>18056</v>
      </c>
      <c r="K85" s="2">
        <v>8595</v>
      </c>
      <c r="L85" s="4">
        <v>16749</v>
      </c>
      <c r="M85" s="7">
        <v>10417</v>
      </c>
      <c r="N85" s="4">
        <v>14818</v>
      </c>
      <c r="O85" s="7">
        <v>11064</v>
      </c>
      <c r="P85" s="4">
        <v>13783</v>
      </c>
      <c r="Q85" s="7">
        <v>9233</v>
      </c>
      <c r="R85" s="8">
        <v>15351</v>
      </c>
    </row>
    <row r="86" spans="1:18" ht="9">
      <c r="A86" s="9" t="s">
        <v>116</v>
      </c>
      <c r="C86" s="2">
        <v>72731</v>
      </c>
      <c r="D86" s="4">
        <v>104952</v>
      </c>
      <c r="E86" s="7">
        <v>61058</v>
      </c>
      <c r="F86" s="4">
        <v>118319</v>
      </c>
      <c r="G86" s="7">
        <v>66231</v>
      </c>
      <c r="H86" s="4">
        <v>112550</v>
      </c>
      <c r="I86" s="7">
        <v>46836</v>
      </c>
      <c r="J86" s="8">
        <v>132008</v>
      </c>
      <c r="K86" s="2">
        <v>55615</v>
      </c>
      <c r="L86" s="4">
        <v>122057</v>
      </c>
      <c r="M86" s="7">
        <v>66873</v>
      </c>
      <c r="N86" s="4">
        <v>109888</v>
      </c>
      <c r="O86" s="7">
        <v>73931</v>
      </c>
      <c r="P86" s="4">
        <v>101935</v>
      </c>
      <c r="Q86" s="7">
        <v>61894</v>
      </c>
      <c r="R86" s="8">
        <v>111850</v>
      </c>
    </row>
    <row r="87" spans="1:18" s="11" customFormat="1" ht="9">
      <c r="A87" s="10"/>
      <c r="B87" s="16" t="s">
        <v>117</v>
      </c>
      <c r="C87" s="11">
        <f>C86/SUM(C86:D86)</f>
        <v>0.4093300991090875</v>
      </c>
      <c r="D87" s="12">
        <f>D86/SUM(C86:D86)</f>
        <v>0.5906699008909124</v>
      </c>
      <c r="E87" s="13">
        <f>E86/SUM(E86:F86)</f>
        <v>0.340389236078204</v>
      </c>
      <c r="F87" s="12">
        <f>F86/SUM(E86:F86)</f>
        <v>0.659610763921796</v>
      </c>
      <c r="G87" s="13">
        <f>G86/SUM(G86:H86)</f>
        <v>0.37045882951767806</v>
      </c>
      <c r="H87" s="12">
        <f>H86/SUM(G86:H86)</f>
        <v>0.6295411704823219</v>
      </c>
      <c r="I87" s="13">
        <f>I86/SUM(I86:J86)</f>
        <v>0.2618818635235177</v>
      </c>
      <c r="J87" s="14">
        <f>J86/SUM(I86:J86)</f>
        <v>0.7381181364764823</v>
      </c>
      <c r="K87" s="11">
        <f>K86/SUM(K86:L86)</f>
        <v>0.3130206222702508</v>
      </c>
      <c r="L87" s="12">
        <f>L86/SUM(K86:L86)</f>
        <v>0.6869793777297492</v>
      </c>
      <c r="M87" s="13">
        <f>M86/SUM(M86:N86)</f>
        <v>0.37832440413892204</v>
      </c>
      <c r="N87" s="12">
        <f>N86/SUM(M86:N86)</f>
        <v>0.6216755958610779</v>
      </c>
      <c r="O87" s="13">
        <f>O86/SUM(O86:P86)</f>
        <v>0.42038256399758905</v>
      </c>
      <c r="P87" s="12">
        <f>P86/SUM(O86:P86)</f>
        <v>0.5796174360024109</v>
      </c>
      <c r="Q87" s="13">
        <f>Q86/SUM(Q86:R86)</f>
        <v>0.3562367621327931</v>
      </c>
      <c r="R87" s="14">
        <f>R86/SUM(Q86:R86)</f>
        <v>0.6437632378672069</v>
      </c>
    </row>
    <row r="88" spans="1:18" ht="4.5" customHeight="1">
      <c r="A88" s="9"/>
      <c r="C88" s="2"/>
      <c r="D88" s="4"/>
      <c r="E88" s="7"/>
      <c r="F88" s="4"/>
      <c r="G88" s="7"/>
      <c r="H88" s="4"/>
      <c r="I88" s="7"/>
      <c r="J88" s="8"/>
      <c r="K88" s="2"/>
      <c r="L88" s="4"/>
      <c r="M88" s="7"/>
      <c r="N88" s="4"/>
      <c r="O88" s="7"/>
      <c r="P88" s="4"/>
      <c r="Q88" s="7"/>
      <c r="R88" s="8"/>
    </row>
    <row r="89" spans="1:18" ht="9">
      <c r="A89" s="9" t="s">
        <v>65</v>
      </c>
      <c r="C89" s="2"/>
      <c r="D89" s="4"/>
      <c r="E89" s="7"/>
      <c r="F89" s="4"/>
      <c r="G89" s="7"/>
      <c r="H89" s="4"/>
      <c r="I89" s="7"/>
      <c r="J89" s="8"/>
      <c r="K89" s="2"/>
      <c r="L89" s="4"/>
      <c r="M89" s="7"/>
      <c r="N89" s="4"/>
      <c r="O89" s="7"/>
      <c r="P89" s="4"/>
      <c r="Q89" s="7"/>
      <c r="R89" s="8"/>
    </row>
    <row r="90" spans="2:18" ht="9">
      <c r="B90" s="15" t="s">
        <v>58</v>
      </c>
      <c r="C90" s="2">
        <v>17238</v>
      </c>
      <c r="D90" s="4">
        <v>38801</v>
      </c>
      <c r="E90" s="7">
        <v>21799</v>
      </c>
      <c r="F90" s="4">
        <v>34624</v>
      </c>
      <c r="G90" s="7">
        <v>21587</v>
      </c>
      <c r="H90" s="4">
        <v>34614</v>
      </c>
      <c r="I90" s="7">
        <v>16503</v>
      </c>
      <c r="J90" s="8">
        <v>39627</v>
      </c>
      <c r="K90" s="2">
        <v>19760</v>
      </c>
      <c r="L90" s="4">
        <v>35891</v>
      </c>
      <c r="M90" s="7">
        <v>18675</v>
      </c>
      <c r="N90" s="4">
        <v>36375</v>
      </c>
      <c r="O90" s="7">
        <v>22953</v>
      </c>
      <c r="P90" s="4">
        <v>31595</v>
      </c>
      <c r="Q90" s="7">
        <v>18039</v>
      </c>
      <c r="R90" s="8">
        <v>34437</v>
      </c>
    </row>
    <row r="91" spans="2:18" ht="9">
      <c r="B91" s="15" t="s">
        <v>62</v>
      </c>
      <c r="C91" s="2">
        <v>49794</v>
      </c>
      <c r="D91" s="4">
        <v>94272</v>
      </c>
      <c r="E91" s="7">
        <v>58261</v>
      </c>
      <c r="F91" s="4">
        <v>85947</v>
      </c>
      <c r="G91" s="7">
        <v>61850</v>
      </c>
      <c r="H91" s="4">
        <v>82622</v>
      </c>
      <c r="I91" s="7">
        <v>47032</v>
      </c>
      <c r="J91" s="8">
        <v>97327</v>
      </c>
      <c r="K91" s="2">
        <v>55900</v>
      </c>
      <c r="L91" s="4">
        <v>87479</v>
      </c>
      <c r="M91" s="7">
        <v>47138</v>
      </c>
      <c r="N91" s="4">
        <v>94832</v>
      </c>
      <c r="O91" s="7">
        <v>55061</v>
      </c>
      <c r="P91" s="4">
        <v>85588</v>
      </c>
      <c r="Q91" s="7">
        <v>43518</v>
      </c>
      <c r="R91" s="8">
        <v>94786</v>
      </c>
    </row>
    <row r="92" spans="2:18" ht="9">
      <c r="B92" s="15" t="s">
        <v>64</v>
      </c>
      <c r="C92" s="2">
        <v>10759</v>
      </c>
      <c r="D92" s="4">
        <v>38563</v>
      </c>
      <c r="E92" s="7">
        <v>12844</v>
      </c>
      <c r="F92" s="4">
        <v>36593</v>
      </c>
      <c r="G92" s="7">
        <v>14504</v>
      </c>
      <c r="H92" s="4">
        <v>34800</v>
      </c>
      <c r="I92" s="7">
        <v>10243</v>
      </c>
      <c r="J92" s="8">
        <v>39087</v>
      </c>
      <c r="K92" s="2">
        <v>13239</v>
      </c>
      <c r="L92" s="4">
        <v>35401</v>
      </c>
      <c r="M92" s="7">
        <v>12840</v>
      </c>
      <c r="N92" s="4">
        <v>35429</v>
      </c>
      <c r="O92" s="7">
        <v>24311</v>
      </c>
      <c r="P92" s="4">
        <v>23746</v>
      </c>
      <c r="Q92" s="7">
        <v>20716</v>
      </c>
      <c r="R92" s="8">
        <v>26476</v>
      </c>
    </row>
    <row r="93" spans="1:18" ht="9">
      <c r="A93" s="9" t="s">
        <v>116</v>
      </c>
      <c r="C93" s="2">
        <v>77791</v>
      </c>
      <c r="D93" s="4">
        <v>171636</v>
      </c>
      <c r="E93" s="7">
        <v>92904</v>
      </c>
      <c r="F93" s="4">
        <v>157164</v>
      </c>
      <c r="G93" s="7">
        <v>97941</v>
      </c>
      <c r="H93" s="4">
        <v>152036</v>
      </c>
      <c r="I93" s="7">
        <v>73778</v>
      </c>
      <c r="J93" s="8">
        <v>176041</v>
      </c>
      <c r="K93" s="2">
        <v>88899</v>
      </c>
      <c r="L93" s="4">
        <v>158771</v>
      </c>
      <c r="M93" s="7">
        <v>78653</v>
      </c>
      <c r="N93" s="4">
        <v>166636</v>
      </c>
      <c r="O93" s="7">
        <v>102325</v>
      </c>
      <c r="P93" s="4">
        <v>140929</v>
      </c>
      <c r="Q93" s="7">
        <v>82273</v>
      </c>
      <c r="R93" s="8">
        <v>155699</v>
      </c>
    </row>
    <row r="94" spans="1:18" s="11" customFormat="1" ht="9">
      <c r="A94" s="10"/>
      <c r="B94" s="16" t="s">
        <v>117</v>
      </c>
      <c r="C94" s="11">
        <f>C93/SUM(C93:D93)</f>
        <v>0.3118788262698104</v>
      </c>
      <c r="D94" s="12">
        <f>D93/SUM(C93:D93)</f>
        <v>0.6881211737301896</v>
      </c>
      <c r="E94" s="13">
        <f>E93/SUM(E93:F93)</f>
        <v>0.3715149479341619</v>
      </c>
      <c r="F94" s="12">
        <f>F93/SUM(E93:F93)</f>
        <v>0.628485052065838</v>
      </c>
      <c r="G94" s="13">
        <f>G93/SUM(G93:H93)</f>
        <v>0.39180004560419557</v>
      </c>
      <c r="H94" s="12">
        <f>H93/SUM(G93:H93)</f>
        <v>0.6081999543958044</v>
      </c>
      <c r="I94" s="13">
        <f>I93/SUM(I93:J93)</f>
        <v>0.2953258158907049</v>
      </c>
      <c r="J94" s="14">
        <f>J93/SUM(I93:J93)</f>
        <v>0.7046741841092952</v>
      </c>
      <c r="K94" s="11">
        <f>K93/SUM(K93:L93)</f>
        <v>0.3589413332256632</v>
      </c>
      <c r="L94" s="12">
        <f>L93/SUM(K93:L93)</f>
        <v>0.6410586667743369</v>
      </c>
      <c r="M94" s="13">
        <f>M93/SUM(M93:N93)</f>
        <v>0.32065441173472925</v>
      </c>
      <c r="N94" s="12">
        <f>N93/SUM(M93:N93)</f>
        <v>0.6793455882652708</v>
      </c>
      <c r="O94" s="13">
        <f>O93/SUM(O93:P93)</f>
        <v>0.42065084232941696</v>
      </c>
      <c r="P94" s="12">
        <f>P93/SUM(O93:P93)</f>
        <v>0.579349157670583</v>
      </c>
      <c r="Q94" s="13">
        <f>Q93/SUM(Q93:R93)</f>
        <v>0.34572554754340845</v>
      </c>
      <c r="R94" s="14">
        <f>R93/SUM(Q93:R93)</f>
        <v>0.6542744524565915</v>
      </c>
    </row>
    <row r="95" spans="1:18" ht="4.5" customHeight="1">
      <c r="A95" s="9"/>
      <c r="C95" s="2"/>
      <c r="D95" s="4"/>
      <c r="E95" s="7"/>
      <c r="F95" s="4"/>
      <c r="G95" s="7"/>
      <c r="H95" s="4"/>
      <c r="I95" s="7"/>
      <c r="J95" s="8"/>
      <c r="K95" s="2"/>
      <c r="L95" s="4"/>
      <c r="M95" s="7"/>
      <c r="N95" s="4"/>
      <c r="O95" s="7"/>
      <c r="P95" s="4"/>
      <c r="Q95" s="7"/>
      <c r="R95" s="8"/>
    </row>
    <row r="96" spans="1:18" ht="9">
      <c r="A96" s="9" t="s">
        <v>71</v>
      </c>
      <c r="C96" s="2"/>
      <c r="D96" s="4"/>
      <c r="E96" s="7"/>
      <c r="F96" s="4"/>
      <c r="G96" s="7"/>
      <c r="H96" s="4"/>
      <c r="I96" s="7"/>
      <c r="J96" s="8"/>
      <c r="K96" s="2"/>
      <c r="L96" s="4"/>
      <c r="M96" s="7"/>
      <c r="N96" s="4"/>
      <c r="O96" s="7"/>
      <c r="P96" s="4"/>
      <c r="Q96" s="7"/>
      <c r="R96" s="8"/>
    </row>
    <row r="97" spans="2:18" ht="9">
      <c r="B97" s="15" t="s">
        <v>66</v>
      </c>
      <c r="C97" s="2">
        <v>6520</v>
      </c>
      <c r="D97" s="4">
        <v>3122</v>
      </c>
      <c r="E97" s="7">
        <v>4509</v>
      </c>
      <c r="F97" s="4">
        <v>5180</v>
      </c>
      <c r="G97" s="7">
        <v>4851</v>
      </c>
      <c r="H97" s="4">
        <v>4826</v>
      </c>
      <c r="I97" s="7">
        <v>3829</v>
      </c>
      <c r="J97" s="8">
        <v>5828</v>
      </c>
      <c r="K97" s="2">
        <v>3981</v>
      </c>
      <c r="L97" s="4">
        <v>5608</v>
      </c>
      <c r="M97" s="7">
        <v>4724</v>
      </c>
      <c r="N97" s="4">
        <v>4794</v>
      </c>
      <c r="O97" s="7">
        <v>3284</v>
      </c>
      <c r="P97" s="4">
        <v>6206</v>
      </c>
      <c r="Q97" s="7">
        <v>2875</v>
      </c>
      <c r="R97" s="8">
        <v>6529</v>
      </c>
    </row>
    <row r="98" spans="2:18" ht="9">
      <c r="B98" s="15" t="s">
        <v>67</v>
      </c>
      <c r="C98" s="2">
        <v>23496</v>
      </c>
      <c r="D98" s="4">
        <v>13300</v>
      </c>
      <c r="E98" s="7">
        <v>17573</v>
      </c>
      <c r="F98" s="4">
        <v>19511</v>
      </c>
      <c r="G98" s="7">
        <v>18613</v>
      </c>
      <c r="H98" s="4">
        <v>18428</v>
      </c>
      <c r="I98" s="7">
        <v>14763</v>
      </c>
      <c r="J98" s="8">
        <v>22269</v>
      </c>
      <c r="K98" s="2">
        <v>15338</v>
      </c>
      <c r="L98" s="4">
        <v>21459</v>
      </c>
      <c r="M98" s="7">
        <v>18257</v>
      </c>
      <c r="N98" s="4">
        <v>18413</v>
      </c>
      <c r="O98" s="7">
        <v>13126</v>
      </c>
      <c r="P98" s="4">
        <v>23330</v>
      </c>
      <c r="Q98" s="7">
        <v>11464</v>
      </c>
      <c r="R98" s="8">
        <v>24503</v>
      </c>
    </row>
    <row r="99" spans="2:18" ht="9">
      <c r="B99" s="15" t="s">
        <v>68</v>
      </c>
      <c r="C99" s="2">
        <v>14454</v>
      </c>
      <c r="D99" s="4">
        <v>15210</v>
      </c>
      <c r="E99" s="7">
        <v>9297</v>
      </c>
      <c r="F99" s="4">
        <v>20609</v>
      </c>
      <c r="G99" s="7">
        <v>10122</v>
      </c>
      <c r="H99" s="4">
        <v>19763</v>
      </c>
      <c r="I99" s="7">
        <v>7109</v>
      </c>
      <c r="J99" s="8">
        <v>22738</v>
      </c>
      <c r="K99" s="2">
        <v>7973</v>
      </c>
      <c r="L99" s="4">
        <v>21772</v>
      </c>
      <c r="M99" s="7">
        <v>13710</v>
      </c>
      <c r="N99" s="4">
        <v>15949</v>
      </c>
      <c r="O99" s="7">
        <v>12952</v>
      </c>
      <c r="P99" s="4">
        <v>16587</v>
      </c>
      <c r="Q99" s="7">
        <v>10735</v>
      </c>
      <c r="R99" s="8">
        <v>18267</v>
      </c>
    </row>
    <row r="100" spans="2:18" ht="9">
      <c r="B100" s="15" t="s">
        <v>69</v>
      </c>
      <c r="C100" s="2">
        <v>5755</v>
      </c>
      <c r="D100" s="4">
        <v>6588</v>
      </c>
      <c r="E100" s="7">
        <v>5196</v>
      </c>
      <c r="F100" s="4">
        <v>7211</v>
      </c>
      <c r="G100" s="7">
        <v>5495</v>
      </c>
      <c r="H100" s="4">
        <v>6868</v>
      </c>
      <c r="I100" s="7">
        <v>4173</v>
      </c>
      <c r="J100" s="8">
        <v>8152</v>
      </c>
      <c r="K100" s="2">
        <v>4763</v>
      </c>
      <c r="L100" s="4">
        <v>7583</v>
      </c>
      <c r="M100" s="7">
        <v>4995</v>
      </c>
      <c r="N100" s="4">
        <v>7312</v>
      </c>
      <c r="O100" s="7">
        <v>4628</v>
      </c>
      <c r="P100" s="4">
        <v>7588</v>
      </c>
      <c r="Q100" s="7">
        <v>4249</v>
      </c>
      <c r="R100" s="8">
        <v>7770</v>
      </c>
    </row>
    <row r="101" spans="2:18" ht="9">
      <c r="B101" s="15" t="s">
        <v>70</v>
      </c>
      <c r="C101" s="2">
        <v>32062</v>
      </c>
      <c r="D101" s="4">
        <v>23371</v>
      </c>
      <c r="E101" s="7">
        <v>24949</v>
      </c>
      <c r="F101" s="4">
        <v>31308</v>
      </c>
      <c r="G101" s="7">
        <v>27606</v>
      </c>
      <c r="H101" s="4">
        <v>28603</v>
      </c>
      <c r="I101" s="7">
        <v>20580</v>
      </c>
      <c r="J101" s="8">
        <v>35368</v>
      </c>
      <c r="K101" s="2">
        <v>22907</v>
      </c>
      <c r="L101" s="4">
        <v>32772</v>
      </c>
      <c r="M101" s="7">
        <v>25930</v>
      </c>
      <c r="N101" s="4">
        <v>29505</v>
      </c>
      <c r="O101" s="7">
        <v>20380</v>
      </c>
      <c r="P101" s="4">
        <v>34601</v>
      </c>
      <c r="Q101" s="7">
        <v>17650</v>
      </c>
      <c r="R101" s="8">
        <v>36160</v>
      </c>
    </row>
    <row r="102" spans="1:18" ht="9">
      <c r="A102" s="9" t="s">
        <v>116</v>
      </c>
      <c r="C102" s="2">
        <v>82287</v>
      </c>
      <c r="D102" s="4">
        <v>61591</v>
      </c>
      <c r="E102" s="7">
        <v>61524</v>
      </c>
      <c r="F102" s="4">
        <v>83819</v>
      </c>
      <c r="G102" s="7">
        <v>66687</v>
      </c>
      <c r="H102" s="4">
        <v>78488</v>
      </c>
      <c r="I102" s="7">
        <v>50454</v>
      </c>
      <c r="J102" s="8">
        <v>94355</v>
      </c>
      <c r="K102" s="2">
        <v>54962</v>
      </c>
      <c r="L102" s="4">
        <v>89194</v>
      </c>
      <c r="M102" s="7">
        <v>67616</v>
      </c>
      <c r="N102" s="4">
        <v>75973</v>
      </c>
      <c r="O102" s="7">
        <v>54370</v>
      </c>
      <c r="P102" s="4">
        <v>88312</v>
      </c>
      <c r="Q102" s="7">
        <v>46973</v>
      </c>
      <c r="R102" s="8">
        <v>93229</v>
      </c>
    </row>
    <row r="103" spans="1:18" s="11" customFormat="1" ht="9">
      <c r="A103" s="10"/>
      <c r="B103" s="16" t="s">
        <v>117</v>
      </c>
      <c r="C103" s="11">
        <f>C102/SUM(C102:D102)</f>
        <v>0.5719220450659587</v>
      </c>
      <c r="D103" s="12">
        <f>D102/SUM(C102:D102)</f>
        <v>0.4280779549340413</v>
      </c>
      <c r="E103" s="13">
        <f>E102/SUM(E102:F102)</f>
        <v>0.4233021198131317</v>
      </c>
      <c r="F103" s="12">
        <f>F102/SUM(E102:F102)</f>
        <v>0.5766978801868683</v>
      </c>
      <c r="G103" s="13">
        <f>G102/SUM(G102:H102)</f>
        <v>0.4593559497158602</v>
      </c>
      <c r="H103" s="12">
        <f>H102/SUM(G102:H102)</f>
        <v>0.5406440502841399</v>
      </c>
      <c r="I103" s="13">
        <f>I102/SUM(I102:J102)</f>
        <v>0.34841757073110097</v>
      </c>
      <c r="J103" s="14">
        <f>J102/SUM(I102:J102)</f>
        <v>0.651582429268899</v>
      </c>
      <c r="K103" s="11">
        <f>K102/SUM(K102:L102)</f>
        <v>0.3812675157468298</v>
      </c>
      <c r="L103" s="12">
        <f>L102/SUM(K102:L102)</f>
        <v>0.6187324842531702</v>
      </c>
      <c r="M103" s="13">
        <f>M102/SUM(M102:N102)</f>
        <v>0.47089958144426103</v>
      </c>
      <c r="N103" s="12">
        <f>N102/SUM(M102:N102)</f>
        <v>0.529100418555739</v>
      </c>
      <c r="O103" s="13">
        <f>O102/SUM(O102:P102)</f>
        <v>0.381057176097896</v>
      </c>
      <c r="P103" s="12">
        <f>P102/SUM(O102:P102)</f>
        <v>0.618942823902104</v>
      </c>
      <c r="Q103" s="13">
        <f>Q102/SUM(Q102:R102)</f>
        <v>0.33503801657608306</v>
      </c>
      <c r="R103" s="14">
        <f>R102/SUM(Q102:R102)</f>
        <v>0.6649619834239169</v>
      </c>
    </row>
    <row r="104" spans="1:18" ht="4.5" customHeight="1">
      <c r="A104" s="9"/>
      <c r="C104" s="2"/>
      <c r="D104" s="4"/>
      <c r="E104" s="7"/>
      <c r="F104" s="4"/>
      <c r="G104" s="7"/>
      <c r="H104" s="4"/>
      <c r="I104" s="7"/>
      <c r="J104" s="8"/>
      <c r="K104" s="2"/>
      <c r="L104" s="4"/>
      <c r="M104" s="7"/>
      <c r="N104" s="4"/>
      <c r="O104" s="7"/>
      <c r="P104" s="4"/>
      <c r="Q104" s="7"/>
      <c r="R104" s="8"/>
    </row>
    <row r="105" spans="1:18" ht="9">
      <c r="A105" s="9" t="s">
        <v>72</v>
      </c>
      <c r="C105" s="2"/>
      <c r="D105" s="4"/>
      <c r="E105" s="7"/>
      <c r="F105" s="4"/>
      <c r="G105" s="7"/>
      <c r="H105" s="4"/>
      <c r="I105" s="7"/>
      <c r="J105" s="8"/>
      <c r="K105" s="2"/>
      <c r="L105" s="4"/>
      <c r="M105" s="7"/>
      <c r="N105" s="4"/>
      <c r="O105" s="7"/>
      <c r="P105" s="4"/>
      <c r="Q105" s="7"/>
      <c r="R105" s="8"/>
    </row>
    <row r="106" spans="2:18" ht="9">
      <c r="B106" s="15" t="s">
        <v>62</v>
      </c>
      <c r="C106" s="2">
        <v>55684</v>
      </c>
      <c r="D106" s="4">
        <v>97645</v>
      </c>
      <c r="E106" s="7">
        <v>49464</v>
      </c>
      <c r="F106" s="4">
        <v>104745</v>
      </c>
      <c r="G106" s="7">
        <v>54355</v>
      </c>
      <c r="H106" s="4">
        <v>98572</v>
      </c>
      <c r="I106" s="7">
        <v>40352</v>
      </c>
      <c r="J106" s="8">
        <v>113320</v>
      </c>
      <c r="K106" s="2">
        <v>46912</v>
      </c>
      <c r="L106" s="4">
        <v>105991</v>
      </c>
      <c r="M106" s="7">
        <v>56298</v>
      </c>
      <c r="N106" s="4">
        <v>95552</v>
      </c>
      <c r="O106" s="7">
        <v>62999</v>
      </c>
      <c r="P106" s="4">
        <v>87405</v>
      </c>
      <c r="Q106" s="7">
        <v>51863</v>
      </c>
      <c r="R106" s="8">
        <v>96497</v>
      </c>
    </row>
    <row r="107" spans="1:18" ht="9">
      <c r="A107" s="9" t="s">
        <v>116</v>
      </c>
      <c r="C107" s="2">
        <v>55684</v>
      </c>
      <c r="D107" s="4">
        <v>97645</v>
      </c>
      <c r="E107" s="7">
        <v>49464</v>
      </c>
      <c r="F107" s="4">
        <v>104745</v>
      </c>
      <c r="G107" s="7">
        <v>54355</v>
      </c>
      <c r="H107" s="4">
        <v>98572</v>
      </c>
      <c r="I107" s="7">
        <v>40352</v>
      </c>
      <c r="J107" s="8">
        <v>113320</v>
      </c>
      <c r="K107" s="2">
        <v>46912</v>
      </c>
      <c r="L107" s="4">
        <v>105991</v>
      </c>
      <c r="M107" s="7">
        <v>56298</v>
      </c>
      <c r="N107" s="4">
        <v>95552</v>
      </c>
      <c r="O107" s="7">
        <v>62999</v>
      </c>
      <c r="P107" s="4">
        <v>87405</v>
      </c>
      <c r="Q107" s="7">
        <v>51863</v>
      </c>
      <c r="R107" s="8">
        <v>96497</v>
      </c>
    </row>
    <row r="108" spans="1:18" s="11" customFormat="1" ht="9">
      <c r="A108" s="10"/>
      <c r="B108" s="16" t="s">
        <v>117</v>
      </c>
      <c r="C108" s="11">
        <f>C107/SUM(C107:D107)</f>
        <v>0.36316678514827594</v>
      </c>
      <c r="D108" s="12">
        <f>D107/SUM(C107:D107)</f>
        <v>0.6368332148517241</v>
      </c>
      <c r="E108" s="13">
        <f>E107/SUM(E107:F107)</f>
        <v>0.320759488745793</v>
      </c>
      <c r="F108" s="12">
        <f>F107/SUM(E107:F107)</f>
        <v>0.6792405112542069</v>
      </c>
      <c r="G108" s="13">
        <f>G107/SUM(G107:H107)</f>
        <v>0.3554310226447913</v>
      </c>
      <c r="H108" s="12">
        <f>H107/SUM(G107:H107)</f>
        <v>0.6445689773552087</v>
      </c>
      <c r="I108" s="13">
        <f>I107/SUM(I107:J107)</f>
        <v>0.2625852464990369</v>
      </c>
      <c r="J108" s="14">
        <f>J107/SUM(I107:J107)</f>
        <v>0.7374147535009631</v>
      </c>
      <c r="K108" s="11">
        <f>K107/SUM(K107:L107)</f>
        <v>0.30680889191186567</v>
      </c>
      <c r="L108" s="12">
        <f>L107/SUM(K107:L107)</f>
        <v>0.6931911080881343</v>
      </c>
      <c r="M108" s="13">
        <f>M107/SUM(M107:N107)</f>
        <v>0.37074744813961147</v>
      </c>
      <c r="N108" s="12">
        <f>N107/SUM(M107:N107)</f>
        <v>0.6292525518603885</v>
      </c>
      <c r="O108" s="13">
        <f>O107/SUM(O107:P107)</f>
        <v>0.4188651897555916</v>
      </c>
      <c r="P108" s="12">
        <f>P107/SUM(O107:P107)</f>
        <v>0.5811348102444084</v>
      </c>
      <c r="Q108" s="13">
        <f>Q107/SUM(Q107:R107)</f>
        <v>0.349575357239148</v>
      </c>
      <c r="R108" s="14">
        <f>R107/SUM(Q107:R107)</f>
        <v>0.650424642760852</v>
      </c>
    </row>
    <row r="109" spans="1:18" ht="4.5" customHeight="1">
      <c r="A109" s="9"/>
      <c r="C109" s="2"/>
      <c r="D109" s="4"/>
      <c r="E109" s="7"/>
      <c r="F109" s="4"/>
      <c r="G109" s="7"/>
      <c r="H109" s="4"/>
      <c r="I109" s="7"/>
      <c r="J109" s="8"/>
      <c r="K109" s="2"/>
      <c r="L109" s="4"/>
      <c r="M109" s="7"/>
      <c r="N109" s="4"/>
      <c r="O109" s="7"/>
      <c r="P109" s="4"/>
      <c r="Q109" s="7"/>
      <c r="R109" s="8"/>
    </row>
    <row r="110" spans="1:18" ht="9">
      <c r="A110" s="9" t="s">
        <v>76</v>
      </c>
      <c r="C110" s="2"/>
      <c r="D110" s="4"/>
      <c r="E110" s="7"/>
      <c r="F110" s="4"/>
      <c r="G110" s="7"/>
      <c r="H110" s="4"/>
      <c r="I110" s="7"/>
      <c r="J110" s="8"/>
      <c r="K110" s="2"/>
      <c r="L110" s="4"/>
      <c r="M110" s="7"/>
      <c r="N110" s="4"/>
      <c r="O110" s="7"/>
      <c r="P110" s="4"/>
      <c r="Q110" s="7"/>
      <c r="R110" s="8"/>
    </row>
    <row r="111" spans="2:18" ht="9">
      <c r="B111" s="15" t="s">
        <v>73</v>
      </c>
      <c r="C111" s="2">
        <v>76306</v>
      </c>
      <c r="D111" s="4">
        <v>43820</v>
      </c>
      <c r="E111" s="7">
        <v>68104</v>
      </c>
      <c r="F111" s="4">
        <v>52867</v>
      </c>
      <c r="G111" s="7">
        <v>73323</v>
      </c>
      <c r="H111" s="4">
        <v>47593</v>
      </c>
      <c r="I111" s="7">
        <v>59789</v>
      </c>
      <c r="J111" s="8">
        <v>60688</v>
      </c>
      <c r="K111" s="2">
        <v>62882</v>
      </c>
      <c r="L111" s="4">
        <v>57168</v>
      </c>
      <c r="M111" s="7">
        <v>55385</v>
      </c>
      <c r="N111" s="4">
        <v>63466</v>
      </c>
      <c r="O111" s="7">
        <v>35884</v>
      </c>
      <c r="P111" s="4">
        <v>79701</v>
      </c>
      <c r="Q111" s="7">
        <v>33272</v>
      </c>
      <c r="R111" s="8">
        <v>80791</v>
      </c>
    </row>
    <row r="112" spans="2:18" ht="9">
      <c r="B112" s="15" t="s">
        <v>66</v>
      </c>
      <c r="C112" s="2">
        <v>11998</v>
      </c>
      <c r="D112" s="4">
        <v>6370</v>
      </c>
      <c r="E112" s="7">
        <v>11306</v>
      </c>
      <c r="F112" s="4">
        <v>7166</v>
      </c>
      <c r="G112" s="7">
        <v>11848</v>
      </c>
      <c r="H112" s="4">
        <v>6618</v>
      </c>
      <c r="I112" s="7">
        <v>9875</v>
      </c>
      <c r="J112" s="8">
        <v>8525</v>
      </c>
      <c r="K112" s="2">
        <v>9723</v>
      </c>
      <c r="L112" s="4">
        <v>8441</v>
      </c>
      <c r="M112" s="7">
        <v>8737</v>
      </c>
      <c r="N112" s="4">
        <v>9305</v>
      </c>
      <c r="O112" s="7">
        <v>5342</v>
      </c>
      <c r="P112" s="4">
        <v>12656</v>
      </c>
      <c r="Q112" s="7">
        <v>5276</v>
      </c>
      <c r="R112" s="8">
        <v>12554</v>
      </c>
    </row>
    <row r="113" spans="2:18" ht="9">
      <c r="B113" s="15" t="s">
        <v>74</v>
      </c>
      <c r="C113" s="2">
        <v>3707</v>
      </c>
      <c r="D113" s="4">
        <v>2898</v>
      </c>
      <c r="E113" s="7">
        <v>3478</v>
      </c>
      <c r="F113" s="4">
        <v>3168</v>
      </c>
      <c r="G113" s="7">
        <v>3620</v>
      </c>
      <c r="H113" s="4">
        <v>2992</v>
      </c>
      <c r="I113" s="7">
        <v>2989</v>
      </c>
      <c r="J113" s="8">
        <v>3657</v>
      </c>
      <c r="K113" s="2">
        <v>3002</v>
      </c>
      <c r="L113" s="4">
        <v>3638</v>
      </c>
      <c r="M113" s="7">
        <v>2834</v>
      </c>
      <c r="N113" s="4">
        <v>3719</v>
      </c>
      <c r="O113" s="7">
        <v>2255</v>
      </c>
      <c r="P113" s="4">
        <v>4316</v>
      </c>
      <c r="Q113" s="7">
        <v>2028</v>
      </c>
      <c r="R113" s="8">
        <v>4606</v>
      </c>
    </row>
    <row r="114" spans="2:18" ht="9">
      <c r="B114" s="15" t="s">
        <v>52</v>
      </c>
      <c r="C114" s="2">
        <v>24629</v>
      </c>
      <c r="D114" s="4">
        <v>14999</v>
      </c>
      <c r="E114" s="7">
        <v>23007</v>
      </c>
      <c r="F114" s="4">
        <v>16906</v>
      </c>
      <c r="G114" s="7">
        <v>24138</v>
      </c>
      <c r="H114" s="4">
        <v>15751</v>
      </c>
      <c r="I114" s="7">
        <v>20574</v>
      </c>
      <c r="J114" s="8">
        <v>19242</v>
      </c>
      <c r="K114" s="2">
        <v>20973</v>
      </c>
      <c r="L114" s="4">
        <v>18633</v>
      </c>
      <c r="M114" s="7">
        <v>18211</v>
      </c>
      <c r="N114" s="4">
        <v>20959</v>
      </c>
      <c r="O114" s="7">
        <v>12224</v>
      </c>
      <c r="P114" s="4">
        <v>27073</v>
      </c>
      <c r="Q114" s="7">
        <v>10981</v>
      </c>
      <c r="R114" s="8">
        <v>27929</v>
      </c>
    </row>
    <row r="115" spans="2:18" ht="9">
      <c r="B115" s="15" t="s">
        <v>70</v>
      </c>
      <c r="C115" s="2">
        <v>23655</v>
      </c>
      <c r="D115" s="4">
        <v>13757</v>
      </c>
      <c r="E115" s="7">
        <v>20061</v>
      </c>
      <c r="F115" s="4">
        <v>17877</v>
      </c>
      <c r="G115" s="7">
        <v>21772</v>
      </c>
      <c r="H115" s="4">
        <v>16135</v>
      </c>
      <c r="I115" s="7">
        <v>17017</v>
      </c>
      <c r="J115" s="8">
        <v>20712</v>
      </c>
      <c r="K115" s="2">
        <v>18431</v>
      </c>
      <c r="L115" s="4">
        <v>19138</v>
      </c>
      <c r="M115" s="7">
        <v>17937</v>
      </c>
      <c r="N115" s="4">
        <v>19421</v>
      </c>
      <c r="O115" s="7">
        <v>12745</v>
      </c>
      <c r="P115" s="4">
        <v>24340</v>
      </c>
      <c r="Q115" s="7">
        <v>10970</v>
      </c>
      <c r="R115" s="8">
        <v>25402</v>
      </c>
    </row>
    <row r="116" spans="2:18" ht="9">
      <c r="B116" s="15" t="s">
        <v>75</v>
      </c>
      <c r="C116" s="2">
        <v>10194</v>
      </c>
      <c r="D116" s="4">
        <v>8581</v>
      </c>
      <c r="E116" s="7">
        <v>10286</v>
      </c>
      <c r="F116" s="4">
        <v>8877</v>
      </c>
      <c r="G116" s="7">
        <v>10518</v>
      </c>
      <c r="H116" s="4">
        <v>8654</v>
      </c>
      <c r="I116" s="7">
        <v>8652</v>
      </c>
      <c r="J116" s="8">
        <v>10448</v>
      </c>
      <c r="K116" s="2">
        <v>8932</v>
      </c>
      <c r="L116" s="4">
        <v>10038</v>
      </c>
      <c r="M116" s="7">
        <v>7943</v>
      </c>
      <c r="N116" s="4">
        <v>10868</v>
      </c>
      <c r="O116" s="7">
        <v>6404</v>
      </c>
      <c r="P116" s="4">
        <v>12304</v>
      </c>
      <c r="Q116" s="7">
        <v>6117</v>
      </c>
      <c r="R116" s="8">
        <v>12266</v>
      </c>
    </row>
    <row r="117" spans="1:18" ht="9">
      <c r="A117" s="9" t="s">
        <v>116</v>
      </c>
      <c r="C117" s="2">
        <v>150489</v>
      </c>
      <c r="D117" s="4">
        <v>90425</v>
      </c>
      <c r="E117" s="7">
        <v>136242</v>
      </c>
      <c r="F117" s="4">
        <v>106861</v>
      </c>
      <c r="G117" s="7">
        <v>145219</v>
      </c>
      <c r="H117" s="4">
        <v>97743</v>
      </c>
      <c r="I117" s="7">
        <v>118896</v>
      </c>
      <c r="J117" s="8">
        <v>123272</v>
      </c>
      <c r="K117" s="2">
        <v>123943</v>
      </c>
      <c r="L117" s="4">
        <v>117056</v>
      </c>
      <c r="M117" s="7">
        <v>111047</v>
      </c>
      <c r="N117" s="4">
        <v>127738</v>
      </c>
      <c r="O117" s="7">
        <v>74854</v>
      </c>
      <c r="P117" s="4">
        <v>160390</v>
      </c>
      <c r="Q117" s="7">
        <v>68644</v>
      </c>
      <c r="R117" s="8">
        <v>163548</v>
      </c>
    </row>
    <row r="118" spans="1:18" s="11" customFormat="1" ht="9">
      <c r="A118" s="10"/>
      <c r="B118" s="16" t="s">
        <v>117</v>
      </c>
      <c r="C118" s="11">
        <f>C117/SUM(C117:D117)</f>
        <v>0.6246585918626564</v>
      </c>
      <c r="D118" s="12">
        <f>D117/SUM(C117:D117)</f>
        <v>0.3753414081373436</v>
      </c>
      <c r="E118" s="13">
        <f>E117/SUM(E117:F117)</f>
        <v>0.5604291185217788</v>
      </c>
      <c r="F118" s="12">
        <f>F117/SUM(E117:F117)</f>
        <v>0.43957088147822115</v>
      </c>
      <c r="G118" s="13">
        <f>G117/SUM(G117:H117)</f>
        <v>0.5977025213819445</v>
      </c>
      <c r="H118" s="12">
        <f>H117/SUM(G117:H117)</f>
        <v>0.4022974786180555</v>
      </c>
      <c r="I118" s="13">
        <f>I117/SUM(I117:J117)</f>
        <v>0.4909649499520994</v>
      </c>
      <c r="J118" s="14">
        <f>J117/SUM(I117:J117)</f>
        <v>0.5090350500479006</v>
      </c>
      <c r="K118" s="11">
        <f>K117/SUM(K117:L117)</f>
        <v>0.5142884410308757</v>
      </c>
      <c r="L118" s="12">
        <f>L117/SUM(K117:L117)</f>
        <v>0.4857115589691244</v>
      </c>
      <c r="M118" s="13">
        <f>M117/SUM(M117:N117)</f>
        <v>0.46505014971627195</v>
      </c>
      <c r="N118" s="12">
        <f>N117/SUM(M117:N117)</f>
        <v>0.534949850283728</v>
      </c>
      <c r="O118" s="13">
        <f>O117/SUM(O117:P117)</f>
        <v>0.3181972760197922</v>
      </c>
      <c r="P118" s="12">
        <f>P117/SUM(O117:P117)</f>
        <v>0.6818027239802078</v>
      </c>
      <c r="Q118" s="13">
        <f>Q117/SUM(Q117:R117)</f>
        <v>0.2956346471885336</v>
      </c>
      <c r="R118" s="14">
        <f>R117/SUM(Q117:R117)</f>
        <v>0.7043653528114664</v>
      </c>
    </row>
    <row r="119" spans="1:18" ht="4.5" customHeight="1">
      <c r="A119" s="9"/>
      <c r="C119" s="2"/>
      <c r="D119" s="4"/>
      <c r="E119" s="7"/>
      <c r="F119" s="4"/>
      <c r="G119" s="7"/>
      <c r="H119" s="4"/>
      <c r="I119" s="7"/>
      <c r="J119" s="8"/>
      <c r="K119" s="2"/>
      <c r="L119" s="4"/>
      <c r="M119" s="7"/>
      <c r="N119" s="4"/>
      <c r="O119" s="7"/>
      <c r="P119" s="4"/>
      <c r="Q119" s="7"/>
      <c r="R119" s="8"/>
    </row>
    <row r="120" spans="1:18" ht="9">
      <c r="A120" s="9" t="s">
        <v>79</v>
      </c>
      <c r="C120" s="2"/>
      <c r="D120" s="4"/>
      <c r="E120" s="7"/>
      <c r="F120" s="4"/>
      <c r="G120" s="7"/>
      <c r="H120" s="4"/>
      <c r="I120" s="7"/>
      <c r="J120" s="8"/>
      <c r="K120" s="2"/>
      <c r="L120" s="4"/>
      <c r="M120" s="7"/>
      <c r="N120" s="4"/>
      <c r="O120" s="7"/>
      <c r="P120" s="4"/>
      <c r="Q120" s="7"/>
      <c r="R120" s="8"/>
    </row>
    <row r="121" spans="2:18" ht="9">
      <c r="B121" s="15" t="s">
        <v>68</v>
      </c>
      <c r="C121" s="2">
        <v>20576</v>
      </c>
      <c r="D121" s="4">
        <v>31457</v>
      </c>
      <c r="E121" s="7">
        <v>22581</v>
      </c>
      <c r="F121" s="4">
        <v>29832</v>
      </c>
      <c r="G121" s="7">
        <v>24260</v>
      </c>
      <c r="H121" s="4">
        <v>28090</v>
      </c>
      <c r="I121" s="7">
        <v>18282</v>
      </c>
      <c r="J121" s="8">
        <v>33970</v>
      </c>
      <c r="K121" s="2">
        <v>20634</v>
      </c>
      <c r="L121" s="4">
        <v>31292</v>
      </c>
      <c r="M121" s="7">
        <v>20609</v>
      </c>
      <c r="N121" s="4">
        <v>31016</v>
      </c>
      <c r="O121" s="7">
        <v>23167</v>
      </c>
      <c r="P121" s="4">
        <v>28223</v>
      </c>
      <c r="Q121" s="7">
        <v>17156</v>
      </c>
      <c r="R121" s="8">
        <v>33013</v>
      </c>
    </row>
    <row r="122" spans="2:18" ht="9">
      <c r="B122" s="15" t="s">
        <v>77</v>
      </c>
      <c r="C122" s="2">
        <v>40698</v>
      </c>
      <c r="D122" s="4">
        <v>43257</v>
      </c>
      <c r="E122" s="7">
        <v>42443</v>
      </c>
      <c r="F122" s="4">
        <v>41904</v>
      </c>
      <c r="G122" s="7">
        <v>44059</v>
      </c>
      <c r="H122" s="4">
        <v>40050</v>
      </c>
      <c r="I122" s="7">
        <v>35011</v>
      </c>
      <c r="J122" s="8">
        <v>49105</v>
      </c>
      <c r="K122" s="2">
        <v>36730</v>
      </c>
      <c r="L122" s="4">
        <v>46621</v>
      </c>
      <c r="M122" s="7">
        <v>32803</v>
      </c>
      <c r="N122" s="4">
        <v>50020</v>
      </c>
      <c r="O122" s="7">
        <v>31843</v>
      </c>
      <c r="P122" s="4">
        <v>50772</v>
      </c>
      <c r="Q122" s="7">
        <v>28168</v>
      </c>
      <c r="R122" s="8">
        <v>53167</v>
      </c>
    </row>
    <row r="123" spans="2:18" ht="9">
      <c r="B123" s="15" t="s">
        <v>78</v>
      </c>
      <c r="C123" s="2">
        <v>14266</v>
      </c>
      <c r="D123" s="4">
        <v>8359</v>
      </c>
      <c r="E123" s="7">
        <v>11559</v>
      </c>
      <c r="F123" s="4">
        <v>11153</v>
      </c>
      <c r="G123" s="7">
        <v>12152</v>
      </c>
      <c r="H123" s="4">
        <v>10533</v>
      </c>
      <c r="I123" s="7">
        <v>9911</v>
      </c>
      <c r="J123" s="8">
        <v>12682</v>
      </c>
      <c r="K123" s="2">
        <v>9943</v>
      </c>
      <c r="L123" s="4">
        <v>12548</v>
      </c>
      <c r="M123" s="7">
        <v>10486</v>
      </c>
      <c r="N123" s="4">
        <v>11884</v>
      </c>
      <c r="O123" s="7">
        <v>8238</v>
      </c>
      <c r="P123" s="4">
        <v>14130</v>
      </c>
      <c r="Q123" s="7">
        <v>7323</v>
      </c>
      <c r="R123" s="8">
        <v>14764</v>
      </c>
    </row>
    <row r="124" spans="2:18" ht="9">
      <c r="B124" s="15" t="s">
        <v>62</v>
      </c>
      <c r="C124" s="2">
        <v>25716</v>
      </c>
      <c r="D124" s="4">
        <v>37028</v>
      </c>
      <c r="E124" s="7">
        <v>31903</v>
      </c>
      <c r="F124" s="4">
        <v>31175</v>
      </c>
      <c r="G124" s="7">
        <v>33642</v>
      </c>
      <c r="H124" s="4">
        <v>29201</v>
      </c>
      <c r="I124" s="7">
        <v>27269</v>
      </c>
      <c r="J124" s="8">
        <v>35463</v>
      </c>
      <c r="K124" s="2">
        <v>30862</v>
      </c>
      <c r="L124" s="4">
        <v>31566</v>
      </c>
      <c r="M124" s="7">
        <v>22587</v>
      </c>
      <c r="N124" s="4">
        <v>39292</v>
      </c>
      <c r="O124" s="7">
        <v>21608</v>
      </c>
      <c r="P124" s="4">
        <v>39309</v>
      </c>
      <c r="Q124" s="7">
        <v>17625</v>
      </c>
      <c r="R124" s="8">
        <v>42508</v>
      </c>
    </row>
    <row r="125" spans="2:18" ht="9">
      <c r="B125" s="15" t="s">
        <v>64</v>
      </c>
      <c r="C125" s="2">
        <v>11629</v>
      </c>
      <c r="D125" s="4">
        <v>19522</v>
      </c>
      <c r="E125" s="7">
        <v>11744</v>
      </c>
      <c r="F125" s="4">
        <v>19527</v>
      </c>
      <c r="G125" s="7">
        <v>12813</v>
      </c>
      <c r="H125" s="4">
        <v>18433</v>
      </c>
      <c r="I125" s="7">
        <v>9885</v>
      </c>
      <c r="J125" s="8">
        <v>21273</v>
      </c>
      <c r="K125" s="2">
        <v>11484</v>
      </c>
      <c r="L125" s="4">
        <v>19359</v>
      </c>
      <c r="M125" s="7">
        <v>10726</v>
      </c>
      <c r="N125" s="4">
        <v>19940</v>
      </c>
      <c r="O125" s="7">
        <v>12579</v>
      </c>
      <c r="P125" s="4">
        <v>18008</v>
      </c>
      <c r="Q125" s="7">
        <v>11081</v>
      </c>
      <c r="R125" s="8">
        <v>18972</v>
      </c>
    </row>
    <row r="126" spans="1:18" ht="9">
      <c r="A126" s="9" t="s">
        <v>116</v>
      </c>
      <c r="C126" s="2">
        <v>112885</v>
      </c>
      <c r="D126" s="4">
        <v>139623</v>
      </c>
      <c r="E126" s="7">
        <v>120230</v>
      </c>
      <c r="F126" s="4">
        <v>133591</v>
      </c>
      <c r="G126" s="7">
        <v>126926</v>
      </c>
      <c r="H126" s="4">
        <v>126307</v>
      </c>
      <c r="I126" s="7">
        <v>100358</v>
      </c>
      <c r="J126" s="8">
        <v>152493</v>
      </c>
      <c r="K126" s="2">
        <v>109653</v>
      </c>
      <c r="L126" s="4">
        <v>141386</v>
      </c>
      <c r="M126" s="7">
        <v>97211</v>
      </c>
      <c r="N126" s="4">
        <v>152152</v>
      </c>
      <c r="O126" s="7">
        <v>97435</v>
      </c>
      <c r="P126" s="4">
        <v>150442</v>
      </c>
      <c r="Q126" s="7">
        <v>81353</v>
      </c>
      <c r="R126" s="8">
        <v>162424</v>
      </c>
    </row>
    <row r="127" spans="1:18" s="11" customFormat="1" ht="9">
      <c r="A127" s="10"/>
      <c r="B127" s="16" t="s">
        <v>117</v>
      </c>
      <c r="C127" s="11">
        <f>C126/SUM(C126:D126)</f>
        <v>0.4470551428073566</v>
      </c>
      <c r="D127" s="12">
        <f>D126/SUM(C126:D126)</f>
        <v>0.5529448571926434</v>
      </c>
      <c r="E127" s="13">
        <f>E126/SUM(E126:F126)</f>
        <v>0.4736802707419796</v>
      </c>
      <c r="F127" s="12">
        <f>F126/SUM(E126:F126)</f>
        <v>0.5263197292580204</v>
      </c>
      <c r="G127" s="13">
        <f>G126/SUM(G126:H126)</f>
        <v>0.5012221945796954</v>
      </c>
      <c r="H127" s="12">
        <f>H126/SUM(G126:H126)</f>
        <v>0.49877780542030464</v>
      </c>
      <c r="I127" s="13">
        <f>I126/SUM(I126:J126)</f>
        <v>0.3969056875393018</v>
      </c>
      <c r="J127" s="14">
        <f>J126/SUM(I126:J126)</f>
        <v>0.6030943124606982</v>
      </c>
      <c r="K127" s="11">
        <f>K126/SUM(K126:L126)</f>
        <v>0.43679667302690023</v>
      </c>
      <c r="L127" s="12">
        <f>L126/SUM(K126:L126)</f>
        <v>0.5632033269730998</v>
      </c>
      <c r="M127" s="13">
        <f>M126/SUM(M126:N126)</f>
        <v>0.38983730545429757</v>
      </c>
      <c r="N127" s="12">
        <f>N126/SUM(M126:N126)</f>
        <v>0.6101626945457025</v>
      </c>
      <c r="O127" s="13">
        <f>O126/SUM(O126:P126)</f>
        <v>0.39307801853338553</v>
      </c>
      <c r="P127" s="12">
        <f>P126/SUM(O126:P126)</f>
        <v>0.6069219814666145</v>
      </c>
      <c r="Q127" s="13">
        <f>Q126/SUM(Q126:R126)</f>
        <v>0.3337189316465458</v>
      </c>
      <c r="R127" s="14">
        <f>R126/SUM(Q126:R126)</f>
        <v>0.6662810683534541</v>
      </c>
    </row>
    <row r="128" spans="1:18" ht="4.5" customHeight="1">
      <c r="A128" s="9"/>
      <c r="C128" s="2"/>
      <c r="D128" s="4"/>
      <c r="E128" s="7"/>
      <c r="F128" s="4"/>
      <c r="G128" s="7"/>
      <c r="H128" s="4"/>
      <c r="I128" s="7"/>
      <c r="J128" s="8"/>
      <c r="K128" s="2"/>
      <c r="L128" s="4"/>
      <c r="M128" s="7"/>
      <c r="N128" s="4"/>
      <c r="O128" s="7"/>
      <c r="P128" s="4"/>
      <c r="Q128" s="7"/>
      <c r="R128" s="8"/>
    </row>
    <row r="129" spans="1:18" ht="9">
      <c r="A129" s="9" t="s">
        <v>83</v>
      </c>
      <c r="C129" s="2"/>
      <c r="D129" s="4"/>
      <c r="E129" s="7"/>
      <c r="F129" s="4"/>
      <c r="G129" s="7"/>
      <c r="H129" s="4"/>
      <c r="I129" s="7"/>
      <c r="J129" s="8"/>
      <c r="K129" s="2"/>
      <c r="L129" s="4"/>
      <c r="M129" s="7"/>
      <c r="N129" s="4"/>
      <c r="O129" s="7"/>
      <c r="P129" s="4"/>
      <c r="Q129" s="7"/>
      <c r="R129" s="8"/>
    </row>
    <row r="130" spans="2:18" ht="9">
      <c r="B130" s="15" t="s">
        <v>73</v>
      </c>
      <c r="C130" s="2">
        <v>25993</v>
      </c>
      <c r="D130" s="4">
        <v>17561</v>
      </c>
      <c r="E130" s="7">
        <v>16347</v>
      </c>
      <c r="F130" s="4">
        <v>27605</v>
      </c>
      <c r="G130" s="7">
        <v>17806</v>
      </c>
      <c r="H130" s="4">
        <v>26143</v>
      </c>
      <c r="I130" s="7">
        <v>13246</v>
      </c>
      <c r="J130" s="8">
        <v>30620</v>
      </c>
      <c r="K130" s="2">
        <v>14121</v>
      </c>
      <c r="L130" s="4">
        <v>29575</v>
      </c>
      <c r="M130" s="7">
        <v>21619</v>
      </c>
      <c r="N130" s="4">
        <v>21775</v>
      </c>
      <c r="O130" s="7">
        <v>16237</v>
      </c>
      <c r="P130" s="4">
        <v>25932</v>
      </c>
      <c r="Q130" s="7">
        <v>13407</v>
      </c>
      <c r="R130" s="8">
        <v>28239</v>
      </c>
    </row>
    <row r="131" spans="2:18" ht="9">
      <c r="B131" s="15" t="s">
        <v>80</v>
      </c>
      <c r="C131" s="2">
        <v>12825</v>
      </c>
      <c r="D131" s="4">
        <v>7907</v>
      </c>
      <c r="E131" s="7">
        <v>7247</v>
      </c>
      <c r="F131" s="4">
        <v>13593</v>
      </c>
      <c r="G131" s="7">
        <v>8031</v>
      </c>
      <c r="H131" s="4">
        <v>12832</v>
      </c>
      <c r="I131" s="7">
        <v>5534</v>
      </c>
      <c r="J131" s="8">
        <v>15264</v>
      </c>
      <c r="K131" s="2">
        <v>5874</v>
      </c>
      <c r="L131" s="4">
        <v>14857</v>
      </c>
      <c r="M131" s="7">
        <v>10764</v>
      </c>
      <c r="N131" s="4">
        <v>9953</v>
      </c>
      <c r="O131" s="7">
        <v>7843</v>
      </c>
      <c r="P131" s="4">
        <v>12509</v>
      </c>
      <c r="Q131" s="7">
        <v>6169</v>
      </c>
      <c r="R131" s="8">
        <v>13995</v>
      </c>
    </row>
    <row r="132" spans="2:18" ht="9">
      <c r="B132" s="15" t="s">
        <v>81</v>
      </c>
      <c r="C132" s="2">
        <v>13822</v>
      </c>
      <c r="D132" s="4">
        <v>6722</v>
      </c>
      <c r="E132" s="7">
        <v>10263</v>
      </c>
      <c r="F132" s="4">
        <v>10419</v>
      </c>
      <c r="G132" s="7">
        <v>10783</v>
      </c>
      <c r="H132" s="4">
        <v>9868</v>
      </c>
      <c r="I132" s="7">
        <v>8550</v>
      </c>
      <c r="J132" s="8">
        <v>12086</v>
      </c>
      <c r="K132" s="2">
        <v>8719</v>
      </c>
      <c r="L132" s="4">
        <v>11841</v>
      </c>
      <c r="M132" s="7">
        <v>10023</v>
      </c>
      <c r="N132" s="4">
        <v>10452</v>
      </c>
      <c r="O132" s="7">
        <v>6019</v>
      </c>
      <c r="P132" s="4">
        <v>14392</v>
      </c>
      <c r="Q132" s="7">
        <v>5240</v>
      </c>
      <c r="R132" s="8">
        <v>14918</v>
      </c>
    </row>
    <row r="133" spans="2:18" ht="9">
      <c r="B133" s="15" t="s">
        <v>82</v>
      </c>
      <c r="C133" s="2">
        <v>7677</v>
      </c>
      <c r="D133" s="4">
        <v>3211</v>
      </c>
      <c r="E133" s="7">
        <v>5426</v>
      </c>
      <c r="F133" s="4">
        <v>5533</v>
      </c>
      <c r="G133" s="7">
        <v>5684</v>
      </c>
      <c r="H133" s="4">
        <v>5355</v>
      </c>
      <c r="I133" s="7">
        <v>4545</v>
      </c>
      <c r="J133" s="8">
        <v>6476</v>
      </c>
      <c r="K133" s="2">
        <v>4575</v>
      </c>
      <c r="L133" s="4">
        <v>6394</v>
      </c>
      <c r="M133" s="7">
        <v>5965</v>
      </c>
      <c r="N133" s="4">
        <v>4939</v>
      </c>
      <c r="O133" s="7">
        <v>3526</v>
      </c>
      <c r="P133" s="4">
        <v>7376</v>
      </c>
      <c r="Q133" s="7">
        <v>3082</v>
      </c>
      <c r="R133" s="8">
        <v>7652</v>
      </c>
    </row>
    <row r="134" spans="1:18" ht="9">
      <c r="A134" s="9" t="s">
        <v>116</v>
      </c>
      <c r="C134" s="2">
        <v>60317</v>
      </c>
      <c r="D134" s="4">
        <v>35401</v>
      </c>
      <c r="E134" s="7">
        <v>39283</v>
      </c>
      <c r="F134" s="4">
        <v>57150</v>
      </c>
      <c r="G134" s="7">
        <v>42304</v>
      </c>
      <c r="H134" s="4">
        <v>54198</v>
      </c>
      <c r="I134" s="7">
        <v>31875</v>
      </c>
      <c r="J134" s="8">
        <v>64446</v>
      </c>
      <c r="K134" s="2">
        <v>33289</v>
      </c>
      <c r="L134" s="4">
        <v>62667</v>
      </c>
      <c r="M134" s="7">
        <v>48371</v>
      </c>
      <c r="N134" s="4">
        <v>47119</v>
      </c>
      <c r="O134" s="7">
        <v>33625</v>
      </c>
      <c r="P134" s="4">
        <v>60209</v>
      </c>
      <c r="Q134" s="7">
        <v>27898</v>
      </c>
      <c r="R134" s="8">
        <v>64804</v>
      </c>
    </row>
    <row r="135" spans="1:18" s="11" customFormat="1" ht="9">
      <c r="A135" s="10"/>
      <c r="B135" s="16" t="s">
        <v>117</v>
      </c>
      <c r="C135" s="11">
        <f>C134/SUM(C134:D134)</f>
        <v>0.6301531582356505</v>
      </c>
      <c r="D135" s="12">
        <f>D134/SUM(C134:D134)</f>
        <v>0.36984684176434945</v>
      </c>
      <c r="E135" s="13">
        <f>E134/SUM(E134:F134)</f>
        <v>0.4073605508487758</v>
      </c>
      <c r="F135" s="12">
        <f>F134/SUM(E134:F134)</f>
        <v>0.5926394491512241</v>
      </c>
      <c r="G135" s="13">
        <f>G134/SUM(G134:H134)</f>
        <v>0.43837433421068994</v>
      </c>
      <c r="H135" s="12">
        <f>H134/SUM(G134:H134)</f>
        <v>0.5616256657893101</v>
      </c>
      <c r="I135" s="13">
        <f>I134/SUM(I134:J134)</f>
        <v>0.330924720465942</v>
      </c>
      <c r="J135" s="14">
        <f>J134/SUM(I134:J134)</f>
        <v>0.669075279534058</v>
      </c>
      <c r="K135" s="11">
        <f>K134/SUM(K134:L134)</f>
        <v>0.3469194214014757</v>
      </c>
      <c r="L135" s="12">
        <f>L134/SUM(K134:L134)</f>
        <v>0.6530805785985243</v>
      </c>
      <c r="M135" s="13">
        <f>M134/SUM(M134:N134)</f>
        <v>0.5065556602785632</v>
      </c>
      <c r="N135" s="12">
        <f>N134/SUM(M134:N134)</f>
        <v>0.4934443397214368</v>
      </c>
      <c r="O135" s="13">
        <f>O134/SUM(O134:P134)</f>
        <v>0.35834558901890573</v>
      </c>
      <c r="P135" s="12">
        <f>P134/SUM(O134:P134)</f>
        <v>0.6416544109810943</v>
      </c>
      <c r="Q135" s="13">
        <f>Q134/SUM(Q134:R134)</f>
        <v>0.3009428059804535</v>
      </c>
      <c r="R135" s="14">
        <f>R134/SUM(Q134:R134)</f>
        <v>0.6990571940195465</v>
      </c>
    </row>
    <row r="136" spans="1:18" ht="4.5" customHeight="1">
      <c r="A136" s="9"/>
      <c r="C136" s="2"/>
      <c r="D136" s="4"/>
      <c r="E136" s="7"/>
      <c r="F136" s="4"/>
      <c r="G136" s="7"/>
      <c r="H136" s="4"/>
      <c r="I136" s="7"/>
      <c r="J136" s="8"/>
      <c r="K136" s="2"/>
      <c r="L136" s="4"/>
      <c r="M136" s="7"/>
      <c r="N136" s="4"/>
      <c r="O136" s="7"/>
      <c r="P136" s="4"/>
      <c r="Q136" s="7"/>
      <c r="R136" s="8"/>
    </row>
    <row r="137" spans="1:18" ht="9">
      <c r="A137" s="9" t="s">
        <v>87</v>
      </c>
      <c r="C137" s="2"/>
      <c r="D137" s="4"/>
      <c r="E137" s="7"/>
      <c r="F137" s="4"/>
      <c r="G137" s="7"/>
      <c r="H137" s="4"/>
      <c r="I137" s="7"/>
      <c r="J137" s="8"/>
      <c r="K137" s="2"/>
      <c r="L137" s="4"/>
      <c r="M137" s="7"/>
      <c r="N137" s="4"/>
      <c r="O137" s="7"/>
      <c r="P137" s="4"/>
      <c r="Q137" s="7"/>
      <c r="R137" s="8"/>
    </row>
    <row r="138" spans="2:18" ht="9">
      <c r="B138" s="15" t="s">
        <v>80</v>
      </c>
      <c r="C138" s="2">
        <v>3</v>
      </c>
      <c r="D138" s="4">
        <v>2</v>
      </c>
      <c r="E138" s="7">
        <v>3</v>
      </c>
      <c r="F138" s="4">
        <v>2</v>
      </c>
      <c r="G138" s="7">
        <v>4</v>
      </c>
      <c r="H138" s="4">
        <v>1</v>
      </c>
      <c r="I138" s="7">
        <v>3</v>
      </c>
      <c r="J138" s="8">
        <v>2</v>
      </c>
      <c r="K138" s="2">
        <v>2</v>
      </c>
      <c r="L138" s="4">
        <v>3</v>
      </c>
      <c r="M138" s="7">
        <v>1</v>
      </c>
      <c r="N138" s="4">
        <v>4</v>
      </c>
      <c r="O138" s="7">
        <v>0</v>
      </c>
      <c r="P138" s="4">
        <v>5</v>
      </c>
      <c r="Q138" s="7">
        <v>1</v>
      </c>
      <c r="R138" s="8">
        <v>4</v>
      </c>
    </row>
    <row r="139" spans="2:18" ht="9">
      <c r="B139" s="15" t="s">
        <v>84</v>
      </c>
      <c r="C139" s="2">
        <v>72259</v>
      </c>
      <c r="D139" s="4">
        <v>56865</v>
      </c>
      <c r="E139" s="7">
        <v>72239</v>
      </c>
      <c r="F139" s="4">
        <v>57890</v>
      </c>
      <c r="G139" s="7">
        <v>72873</v>
      </c>
      <c r="H139" s="4">
        <v>56953</v>
      </c>
      <c r="I139" s="7">
        <v>64021</v>
      </c>
      <c r="J139" s="8">
        <v>65714</v>
      </c>
      <c r="K139" s="2">
        <v>63224</v>
      </c>
      <c r="L139" s="4">
        <v>65985</v>
      </c>
      <c r="M139" s="7">
        <v>58757</v>
      </c>
      <c r="N139" s="4">
        <v>69394</v>
      </c>
      <c r="O139" s="7">
        <v>42820</v>
      </c>
      <c r="P139" s="4">
        <v>83194</v>
      </c>
      <c r="Q139" s="7">
        <v>38984</v>
      </c>
      <c r="R139" s="8">
        <v>84841</v>
      </c>
    </row>
    <row r="140" spans="2:18" ht="9">
      <c r="B140" s="15" t="s">
        <v>85</v>
      </c>
      <c r="C140" s="2">
        <v>33671</v>
      </c>
      <c r="D140" s="4">
        <v>18365</v>
      </c>
      <c r="E140" s="7">
        <v>29509</v>
      </c>
      <c r="F140" s="4">
        <v>22812</v>
      </c>
      <c r="G140" s="7">
        <v>31029</v>
      </c>
      <c r="H140" s="4">
        <v>21414</v>
      </c>
      <c r="I140" s="7">
        <v>27064</v>
      </c>
      <c r="J140" s="8">
        <v>25280</v>
      </c>
      <c r="K140" s="2">
        <v>27108</v>
      </c>
      <c r="L140" s="4">
        <v>24998</v>
      </c>
      <c r="M140" s="7">
        <v>23847</v>
      </c>
      <c r="N140" s="4">
        <v>27853</v>
      </c>
      <c r="O140" s="7">
        <v>16048</v>
      </c>
      <c r="P140" s="4">
        <v>35465</v>
      </c>
      <c r="Q140" s="7">
        <v>15296</v>
      </c>
      <c r="R140" s="8">
        <v>35707</v>
      </c>
    </row>
    <row r="141" spans="2:18" ht="9">
      <c r="B141" s="15" t="s">
        <v>86</v>
      </c>
      <c r="C141" s="2">
        <v>5637</v>
      </c>
      <c r="D141" s="4">
        <v>5200</v>
      </c>
      <c r="E141" s="7">
        <v>4384</v>
      </c>
      <c r="F141" s="4">
        <v>6551</v>
      </c>
      <c r="G141" s="7">
        <v>4429</v>
      </c>
      <c r="H141" s="4">
        <v>6506</v>
      </c>
      <c r="I141" s="7">
        <v>3694</v>
      </c>
      <c r="J141" s="8">
        <v>7223</v>
      </c>
      <c r="K141" s="2">
        <v>3951</v>
      </c>
      <c r="L141" s="4">
        <v>6651</v>
      </c>
      <c r="M141" s="7">
        <v>4750</v>
      </c>
      <c r="N141" s="4">
        <v>5791</v>
      </c>
      <c r="O141" s="7">
        <v>4184</v>
      </c>
      <c r="P141" s="4">
        <v>6313</v>
      </c>
      <c r="Q141" s="7">
        <v>3718</v>
      </c>
      <c r="R141" s="8">
        <v>6601</v>
      </c>
    </row>
    <row r="142" spans="1:18" ht="9">
      <c r="A142" s="9" t="s">
        <v>116</v>
      </c>
      <c r="C142" s="2">
        <v>111570</v>
      </c>
      <c r="D142" s="4">
        <v>80432</v>
      </c>
      <c r="E142" s="7">
        <v>106135</v>
      </c>
      <c r="F142" s="4">
        <v>87255</v>
      </c>
      <c r="G142" s="7">
        <v>108335</v>
      </c>
      <c r="H142" s="4">
        <v>84874</v>
      </c>
      <c r="I142" s="7">
        <v>94782</v>
      </c>
      <c r="J142" s="8">
        <v>98219</v>
      </c>
      <c r="K142" s="2">
        <v>94285</v>
      </c>
      <c r="L142" s="4">
        <v>97637</v>
      </c>
      <c r="M142" s="7">
        <v>87355</v>
      </c>
      <c r="N142" s="4">
        <v>103042</v>
      </c>
      <c r="O142" s="7">
        <v>63052</v>
      </c>
      <c r="P142" s="4">
        <v>124977</v>
      </c>
      <c r="Q142" s="7">
        <v>57999</v>
      </c>
      <c r="R142" s="8">
        <v>127153</v>
      </c>
    </row>
    <row r="143" spans="1:18" s="30" customFormat="1" ht="9">
      <c r="A143" s="28"/>
      <c r="B143" s="29" t="s">
        <v>117</v>
      </c>
      <c r="C143" s="30">
        <f>C142/SUM(C142:D142)</f>
        <v>0.5810876970031562</v>
      </c>
      <c r="D143" s="31">
        <f>D142/SUM(C142:D142)</f>
        <v>0.4189123029968438</v>
      </c>
      <c r="E143" s="32">
        <f>E142/SUM(E142:F142)</f>
        <v>0.5488132788665391</v>
      </c>
      <c r="F143" s="31">
        <f>F142/SUM(E142:F142)</f>
        <v>0.45118672113346087</v>
      </c>
      <c r="G143" s="32">
        <f>G142/SUM(G142:H142)</f>
        <v>0.5607140454119632</v>
      </c>
      <c r="H143" s="31">
        <f>H142/SUM(G142:H142)</f>
        <v>0.43928595458803676</v>
      </c>
      <c r="I143" s="32">
        <f>I142/SUM(I142:J142)</f>
        <v>0.4910959010575075</v>
      </c>
      <c r="J143" s="30">
        <f>J142/SUM(I142:J142)</f>
        <v>0.5089040989424926</v>
      </c>
      <c r="K143" s="30">
        <f>K142/SUM(K142:L142)</f>
        <v>0.491267285668136</v>
      </c>
      <c r="L143" s="31">
        <f>L142/SUM(K142:L142)</f>
        <v>0.508732714331864</v>
      </c>
      <c r="M143" s="32">
        <f>M142/SUM(M142:N142)</f>
        <v>0.45880449797003103</v>
      </c>
      <c r="N143" s="31">
        <f>N142/SUM(M142:N142)</f>
        <v>0.5411955020299689</v>
      </c>
      <c r="O143" s="32">
        <f>O142/SUM(O142:P142)</f>
        <v>0.33533125209409187</v>
      </c>
      <c r="P143" s="31">
        <f>P142/SUM(O142:P142)</f>
        <v>0.6646687479059081</v>
      </c>
      <c r="Q143" s="32">
        <f>Q142/SUM(Q142:R142)</f>
        <v>0.31325073453162805</v>
      </c>
      <c r="R143" s="30">
        <f>R142/SUM(Q142:R142)</f>
        <v>0.6867492654683719</v>
      </c>
    </row>
    <row r="144" spans="1:17" s="39" customFormat="1" ht="9">
      <c r="A144" s="37"/>
      <c r="B144" s="38"/>
      <c r="D144" s="40"/>
      <c r="E144" s="41"/>
      <c r="F144" s="40"/>
      <c r="G144" s="41"/>
      <c r="H144" s="40"/>
      <c r="I144" s="41"/>
      <c r="L144" s="40"/>
      <c r="M144" s="41"/>
      <c r="N144" s="40"/>
      <c r="O144" s="41"/>
      <c r="P144" s="40"/>
      <c r="Q144" s="41"/>
    </row>
    <row r="145" spans="1:18" s="19" customFormat="1" ht="9">
      <c r="A145" s="17" t="s">
        <v>89</v>
      </c>
      <c r="B145" s="18"/>
      <c r="C145" s="33"/>
      <c r="D145" s="34"/>
      <c r="E145" s="35"/>
      <c r="F145" s="34"/>
      <c r="G145" s="35"/>
      <c r="H145" s="34"/>
      <c r="I145" s="35"/>
      <c r="J145" s="33"/>
      <c r="K145" s="33"/>
      <c r="L145" s="34"/>
      <c r="M145" s="35"/>
      <c r="N145" s="34"/>
      <c r="O145" s="35"/>
      <c r="P145" s="34"/>
      <c r="Q145" s="35"/>
      <c r="R145" s="33"/>
    </row>
    <row r="146" spans="2:18" ht="9">
      <c r="B146" s="15" t="s">
        <v>88</v>
      </c>
      <c r="C146" s="2">
        <v>2946</v>
      </c>
      <c r="D146" s="4">
        <v>2946</v>
      </c>
      <c r="E146" s="7">
        <v>3009</v>
      </c>
      <c r="F146" s="4">
        <v>2917</v>
      </c>
      <c r="G146" s="7">
        <v>3088</v>
      </c>
      <c r="H146" s="4">
        <v>2831</v>
      </c>
      <c r="I146" s="7">
        <v>2418</v>
      </c>
      <c r="J146" s="8">
        <v>3509</v>
      </c>
      <c r="K146" s="2">
        <v>2344</v>
      </c>
      <c r="L146" s="4">
        <v>3527</v>
      </c>
      <c r="M146" s="7">
        <v>2440</v>
      </c>
      <c r="N146" s="4">
        <v>3411</v>
      </c>
      <c r="O146" s="7">
        <v>2141</v>
      </c>
      <c r="P146" s="4">
        <v>3702</v>
      </c>
      <c r="Q146" s="7">
        <v>1918</v>
      </c>
      <c r="R146" s="8">
        <v>3875</v>
      </c>
    </row>
    <row r="147" spans="2:18" ht="9">
      <c r="B147" s="15" t="s">
        <v>80</v>
      </c>
      <c r="C147" s="2">
        <v>72757</v>
      </c>
      <c r="D147" s="4">
        <v>38502</v>
      </c>
      <c r="E147" s="7">
        <v>60409</v>
      </c>
      <c r="F147" s="4">
        <v>51224</v>
      </c>
      <c r="G147" s="7">
        <v>67337</v>
      </c>
      <c r="H147" s="4">
        <v>44260</v>
      </c>
      <c r="I147" s="7">
        <v>52951</v>
      </c>
      <c r="J147" s="8">
        <v>58380</v>
      </c>
      <c r="K147" s="2">
        <v>54597</v>
      </c>
      <c r="L147" s="4">
        <v>56336</v>
      </c>
      <c r="M147" s="7">
        <v>52366</v>
      </c>
      <c r="N147" s="4">
        <v>58276</v>
      </c>
      <c r="O147" s="7">
        <v>31203</v>
      </c>
      <c r="P147" s="4">
        <v>77347</v>
      </c>
      <c r="Q147" s="7">
        <v>29694</v>
      </c>
      <c r="R147" s="8">
        <v>78133</v>
      </c>
    </row>
    <row r="148" spans="2:18" ht="9">
      <c r="B148" s="15" t="s">
        <v>85</v>
      </c>
      <c r="C148" s="2">
        <v>14248</v>
      </c>
      <c r="D148" s="4">
        <v>9868</v>
      </c>
      <c r="E148" s="7">
        <v>12784</v>
      </c>
      <c r="F148" s="4">
        <v>11493</v>
      </c>
      <c r="G148" s="7">
        <v>13496</v>
      </c>
      <c r="H148" s="4">
        <v>10782</v>
      </c>
      <c r="I148" s="7">
        <v>11091</v>
      </c>
      <c r="J148" s="8">
        <v>13149</v>
      </c>
      <c r="K148" s="2">
        <v>11015</v>
      </c>
      <c r="L148" s="4">
        <v>13099</v>
      </c>
      <c r="M148" s="7">
        <v>11345</v>
      </c>
      <c r="N148" s="4">
        <v>12663</v>
      </c>
      <c r="O148" s="7">
        <v>8362</v>
      </c>
      <c r="P148" s="4">
        <v>15525</v>
      </c>
      <c r="Q148" s="7">
        <v>7792</v>
      </c>
      <c r="R148" s="8">
        <v>15820</v>
      </c>
    </row>
    <row r="149" spans="2:18" ht="9">
      <c r="B149" s="15" t="s">
        <v>82</v>
      </c>
      <c r="C149" s="2">
        <v>37237</v>
      </c>
      <c r="D149" s="4">
        <v>17417</v>
      </c>
      <c r="E149" s="7">
        <v>30275</v>
      </c>
      <c r="F149" s="4">
        <v>24622</v>
      </c>
      <c r="G149" s="7">
        <v>32441</v>
      </c>
      <c r="H149" s="4">
        <v>22787</v>
      </c>
      <c r="I149" s="7">
        <v>26264</v>
      </c>
      <c r="J149" s="8">
        <v>28771</v>
      </c>
      <c r="K149" s="2">
        <v>26925</v>
      </c>
      <c r="L149" s="4">
        <v>27908</v>
      </c>
      <c r="M149" s="7">
        <v>26714</v>
      </c>
      <c r="N149" s="4">
        <v>27711</v>
      </c>
      <c r="O149" s="7">
        <v>16647</v>
      </c>
      <c r="P149" s="4">
        <v>37720</v>
      </c>
      <c r="Q149" s="7">
        <v>15271</v>
      </c>
      <c r="R149" s="8">
        <v>38274</v>
      </c>
    </row>
    <row r="150" spans="1:18" ht="9">
      <c r="A150" s="9" t="s">
        <v>116</v>
      </c>
      <c r="C150" s="2">
        <v>127188</v>
      </c>
      <c r="D150" s="4">
        <v>68733</v>
      </c>
      <c r="E150" s="7">
        <v>106477</v>
      </c>
      <c r="F150" s="4">
        <v>90256</v>
      </c>
      <c r="G150" s="7">
        <v>116362</v>
      </c>
      <c r="H150" s="4">
        <v>80660</v>
      </c>
      <c r="I150" s="7">
        <v>92724</v>
      </c>
      <c r="J150" s="8">
        <v>103809</v>
      </c>
      <c r="K150" s="2">
        <v>94881</v>
      </c>
      <c r="L150" s="4">
        <v>100870</v>
      </c>
      <c r="M150" s="7">
        <v>92865</v>
      </c>
      <c r="N150" s="4">
        <v>102061</v>
      </c>
      <c r="O150" s="7">
        <v>58353</v>
      </c>
      <c r="P150" s="4">
        <v>134294</v>
      </c>
      <c r="Q150" s="7">
        <v>54675</v>
      </c>
      <c r="R150" s="8">
        <v>136102</v>
      </c>
    </row>
    <row r="151" spans="1:18" s="11" customFormat="1" ht="9">
      <c r="A151" s="10"/>
      <c r="B151" s="16" t="s">
        <v>117</v>
      </c>
      <c r="C151" s="11">
        <f>C150/SUM(C150:D150)</f>
        <v>0.649180026643392</v>
      </c>
      <c r="D151" s="12">
        <f>D150/SUM(C150:D150)</f>
        <v>0.35081997335660803</v>
      </c>
      <c r="E151" s="13">
        <f>E150/SUM(E150:F150)</f>
        <v>0.5412259254929269</v>
      </c>
      <c r="F151" s="12">
        <f>F150/SUM(E150:F150)</f>
        <v>0.458774074507073</v>
      </c>
      <c r="G151" s="13">
        <f>G150/SUM(G150:H150)</f>
        <v>0.5906040949741653</v>
      </c>
      <c r="H151" s="12">
        <f>H150/SUM(G150:H150)</f>
        <v>0.40939590502583467</v>
      </c>
      <c r="I151" s="13">
        <f>I150/SUM(I150:J150)</f>
        <v>0.47179862923783794</v>
      </c>
      <c r="J151" s="14">
        <f>J150/SUM(I150:J150)</f>
        <v>0.5282013707621621</v>
      </c>
      <c r="K151" s="11">
        <f>K150/SUM(K150:L150)</f>
        <v>0.4847025047126196</v>
      </c>
      <c r="L151" s="12">
        <f>L150/SUM(K150:L150)</f>
        <v>0.5152974952873804</v>
      </c>
      <c r="M151" s="13">
        <f>M150/SUM(M150:N150)</f>
        <v>0.47641156131044604</v>
      </c>
      <c r="N151" s="12">
        <f>N150/SUM(M150:N150)</f>
        <v>0.523588438689554</v>
      </c>
      <c r="O151" s="13">
        <f>O150/SUM(O150:P150)</f>
        <v>0.30290116119119426</v>
      </c>
      <c r="P151" s="12">
        <f>P150/SUM(O150:P150)</f>
        <v>0.6970988388088057</v>
      </c>
      <c r="Q151" s="13">
        <f>Q150/SUM(Q150:R150)</f>
        <v>0.28659115092490184</v>
      </c>
      <c r="R151" s="14">
        <f>R150/SUM(Q150:R150)</f>
        <v>0.7134088490750982</v>
      </c>
    </row>
    <row r="152" spans="1:18" ht="4.5" customHeight="1">
      <c r="A152" s="9"/>
      <c r="C152" s="2"/>
      <c r="D152" s="4"/>
      <c r="E152" s="7"/>
      <c r="F152" s="4"/>
      <c r="G152" s="7"/>
      <c r="H152" s="4"/>
      <c r="I152" s="7"/>
      <c r="J152" s="8"/>
      <c r="K152" s="2"/>
      <c r="L152" s="4"/>
      <c r="M152" s="7"/>
      <c r="N152" s="4"/>
      <c r="O152" s="7"/>
      <c r="P152" s="4"/>
      <c r="Q152" s="7"/>
      <c r="R152" s="8"/>
    </row>
    <row r="153" spans="1:18" ht="9">
      <c r="A153" s="9" t="s">
        <v>90</v>
      </c>
      <c r="C153" s="2"/>
      <c r="D153" s="4"/>
      <c r="E153" s="7"/>
      <c r="F153" s="4"/>
      <c r="G153" s="7"/>
      <c r="H153" s="4"/>
      <c r="I153" s="7"/>
      <c r="J153" s="8"/>
      <c r="K153" s="2"/>
      <c r="L153" s="4"/>
      <c r="M153" s="7"/>
      <c r="N153" s="4"/>
      <c r="O153" s="7"/>
      <c r="P153" s="4"/>
      <c r="Q153" s="7"/>
      <c r="R153" s="8"/>
    </row>
    <row r="154" spans="2:18" ht="9">
      <c r="B154" s="15" t="s">
        <v>84</v>
      </c>
      <c r="C154" s="2">
        <v>9158</v>
      </c>
      <c r="D154" s="4">
        <v>7438</v>
      </c>
      <c r="E154" s="7">
        <v>10313</v>
      </c>
      <c r="F154" s="4">
        <v>6482</v>
      </c>
      <c r="G154" s="7">
        <v>10272</v>
      </c>
      <c r="H154" s="4">
        <v>6445</v>
      </c>
      <c r="I154" s="7">
        <v>8972</v>
      </c>
      <c r="J154" s="8">
        <v>7725</v>
      </c>
      <c r="K154" s="2">
        <v>9187</v>
      </c>
      <c r="L154" s="4">
        <v>7424</v>
      </c>
      <c r="M154" s="7">
        <v>7429</v>
      </c>
      <c r="N154" s="4">
        <v>8980</v>
      </c>
      <c r="O154" s="7">
        <v>5291</v>
      </c>
      <c r="P154" s="4">
        <v>10840</v>
      </c>
      <c r="Q154" s="7">
        <v>4799</v>
      </c>
      <c r="R154" s="8">
        <v>11041</v>
      </c>
    </row>
    <row r="155" spans="2:18" ht="9">
      <c r="B155" s="15" t="s">
        <v>78</v>
      </c>
      <c r="C155" s="2">
        <v>36523</v>
      </c>
      <c r="D155" s="4">
        <v>50423</v>
      </c>
      <c r="E155" s="7">
        <v>40468</v>
      </c>
      <c r="F155" s="4">
        <v>46966</v>
      </c>
      <c r="G155" s="7">
        <v>43300</v>
      </c>
      <c r="H155" s="4">
        <v>43881</v>
      </c>
      <c r="I155" s="7">
        <v>33507</v>
      </c>
      <c r="J155" s="8">
        <v>53422</v>
      </c>
      <c r="K155" s="2">
        <v>38930</v>
      </c>
      <c r="L155" s="4">
        <v>47297</v>
      </c>
      <c r="M155" s="7">
        <v>32798</v>
      </c>
      <c r="N155" s="4">
        <v>52755</v>
      </c>
      <c r="O155" s="7">
        <v>38342</v>
      </c>
      <c r="P155" s="4">
        <v>46824</v>
      </c>
      <c r="Q155" s="7">
        <v>30267</v>
      </c>
      <c r="R155" s="8">
        <v>53580</v>
      </c>
    </row>
    <row r="156" spans="2:18" ht="9">
      <c r="B156" s="15" t="s">
        <v>86</v>
      </c>
      <c r="C156" s="2">
        <v>81729</v>
      </c>
      <c r="D156" s="4">
        <v>77888</v>
      </c>
      <c r="E156" s="7">
        <v>86361</v>
      </c>
      <c r="F156" s="4">
        <v>74435</v>
      </c>
      <c r="G156" s="7">
        <v>87210</v>
      </c>
      <c r="H156" s="4">
        <v>73437</v>
      </c>
      <c r="I156" s="7">
        <v>74368</v>
      </c>
      <c r="J156" s="8">
        <v>86080</v>
      </c>
      <c r="K156" s="2">
        <v>77592</v>
      </c>
      <c r="L156" s="4">
        <v>80208</v>
      </c>
      <c r="M156" s="7">
        <v>65563</v>
      </c>
      <c r="N156" s="4">
        <v>90536</v>
      </c>
      <c r="O156" s="7">
        <v>55487</v>
      </c>
      <c r="P156" s="4">
        <v>100110</v>
      </c>
      <c r="Q156" s="7">
        <v>51108</v>
      </c>
      <c r="R156" s="8">
        <v>101807</v>
      </c>
    </row>
    <row r="157" spans="1:18" ht="9">
      <c r="A157" s="9" t="s">
        <v>116</v>
      </c>
      <c r="C157" s="2">
        <v>127410</v>
      </c>
      <c r="D157" s="4">
        <v>135749</v>
      </c>
      <c r="E157" s="7">
        <v>137142</v>
      </c>
      <c r="F157" s="4">
        <v>127883</v>
      </c>
      <c r="G157" s="7">
        <v>140782</v>
      </c>
      <c r="H157" s="4">
        <v>123763</v>
      </c>
      <c r="I157" s="7">
        <v>116847</v>
      </c>
      <c r="J157" s="8">
        <v>147227</v>
      </c>
      <c r="K157" s="2">
        <v>125709</v>
      </c>
      <c r="L157" s="4">
        <v>134929</v>
      </c>
      <c r="M157" s="7">
        <v>105790</v>
      </c>
      <c r="N157" s="4">
        <v>152271</v>
      </c>
      <c r="O157" s="7">
        <v>99120</v>
      </c>
      <c r="P157" s="4">
        <v>157774</v>
      </c>
      <c r="Q157" s="7">
        <v>86174</v>
      </c>
      <c r="R157" s="8">
        <v>166428</v>
      </c>
    </row>
    <row r="158" spans="1:18" s="11" customFormat="1" ht="9">
      <c r="A158" s="10"/>
      <c r="B158" s="16" t="s">
        <v>117</v>
      </c>
      <c r="C158" s="11">
        <f>C157/SUM(C157:D157)</f>
        <v>0.48415596654494053</v>
      </c>
      <c r="D158" s="12">
        <f>D157/SUM(C157:D157)</f>
        <v>0.5158440334550595</v>
      </c>
      <c r="E158" s="13">
        <f>E157/SUM(E157:F157)</f>
        <v>0.5174681633808131</v>
      </c>
      <c r="F158" s="12">
        <f>F157/SUM(E157:F157)</f>
        <v>0.48253183661918686</v>
      </c>
      <c r="G158" s="13">
        <f>G157/SUM(G157:H157)</f>
        <v>0.5321665501143473</v>
      </c>
      <c r="H158" s="12">
        <f>H157/SUM(G157:H157)</f>
        <v>0.46783344988565273</v>
      </c>
      <c r="I158" s="13">
        <f>I157/SUM(I157:J157)</f>
        <v>0.4424782447344305</v>
      </c>
      <c r="J158" s="14">
        <f>J157/SUM(I157:J157)</f>
        <v>0.5575217552655695</v>
      </c>
      <c r="K158" s="11">
        <f>K157/SUM(K157:L157)</f>
        <v>0.4823126328470906</v>
      </c>
      <c r="L158" s="12">
        <f>L157/SUM(K157:L157)</f>
        <v>0.5176873671529094</v>
      </c>
      <c r="M158" s="13">
        <f>M157/SUM(M157:N157)</f>
        <v>0.4099418354575081</v>
      </c>
      <c r="N158" s="12">
        <f>N157/SUM(M157:N157)</f>
        <v>0.5900581645424919</v>
      </c>
      <c r="O158" s="13">
        <f>O157/SUM(O157:P157)</f>
        <v>0.38584007411617244</v>
      </c>
      <c r="P158" s="12">
        <f>P157/SUM(O157:P157)</f>
        <v>0.6141599258838276</v>
      </c>
      <c r="Q158" s="13">
        <f>Q157/SUM(Q157:R157)</f>
        <v>0.3411453591024616</v>
      </c>
      <c r="R158" s="14">
        <f>R157/SUM(Q157:R157)</f>
        <v>0.6588546408975384</v>
      </c>
    </row>
    <row r="159" spans="1:18" ht="4.5" customHeight="1">
      <c r="A159" s="9"/>
      <c r="C159" s="2"/>
      <c r="D159" s="4"/>
      <c r="E159" s="7"/>
      <c r="F159" s="4"/>
      <c r="G159" s="7"/>
      <c r="H159" s="4"/>
      <c r="I159" s="7"/>
      <c r="J159" s="8"/>
      <c r="K159" s="2"/>
      <c r="L159" s="4"/>
      <c r="M159" s="7"/>
      <c r="N159" s="4"/>
      <c r="O159" s="7"/>
      <c r="P159" s="4"/>
      <c r="Q159" s="7"/>
      <c r="R159" s="8"/>
    </row>
    <row r="160" spans="1:18" ht="9">
      <c r="A160" s="9" t="s">
        <v>91</v>
      </c>
      <c r="C160" s="2"/>
      <c r="D160" s="4"/>
      <c r="E160" s="7"/>
      <c r="F160" s="4"/>
      <c r="G160" s="7"/>
      <c r="H160" s="4"/>
      <c r="I160" s="7"/>
      <c r="J160" s="8"/>
      <c r="K160" s="2"/>
      <c r="L160" s="4"/>
      <c r="M160" s="7"/>
      <c r="N160" s="4"/>
      <c r="O160" s="7"/>
      <c r="P160" s="4"/>
      <c r="Q160" s="7"/>
      <c r="R160" s="8"/>
    </row>
    <row r="161" spans="2:18" ht="9">
      <c r="B161" s="15" t="s">
        <v>84</v>
      </c>
      <c r="C161" s="2">
        <v>48702</v>
      </c>
      <c r="D161" s="4">
        <v>59215</v>
      </c>
      <c r="E161" s="7">
        <v>38475</v>
      </c>
      <c r="F161" s="4">
        <v>70872</v>
      </c>
      <c r="G161" s="7">
        <v>38341</v>
      </c>
      <c r="H161" s="4">
        <v>70807</v>
      </c>
      <c r="I161" s="7">
        <v>32826</v>
      </c>
      <c r="J161" s="8">
        <v>76394</v>
      </c>
      <c r="K161" s="2">
        <v>32968</v>
      </c>
      <c r="L161" s="4">
        <v>75737</v>
      </c>
      <c r="M161" s="7">
        <v>47266</v>
      </c>
      <c r="N161" s="4">
        <v>60525</v>
      </c>
      <c r="O161" s="7">
        <v>45474</v>
      </c>
      <c r="P161" s="4">
        <v>59766</v>
      </c>
      <c r="Q161" s="7">
        <v>37826</v>
      </c>
      <c r="R161" s="8">
        <v>65850</v>
      </c>
    </row>
    <row r="162" spans="1:18" ht="9">
      <c r="A162" s="9" t="s">
        <v>116</v>
      </c>
      <c r="C162" s="2">
        <v>48702</v>
      </c>
      <c r="D162" s="4">
        <v>59215</v>
      </c>
      <c r="E162" s="7">
        <v>38475</v>
      </c>
      <c r="F162" s="4">
        <v>70872</v>
      </c>
      <c r="G162" s="7">
        <v>38341</v>
      </c>
      <c r="H162" s="4">
        <v>70807</v>
      </c>
      <c r="I162" s="7">
        <v>32826</v>
      </c>
      <c r="J162" s="8">
        <v>76394</v>
      </c>
      <c r="K162" s="2">
        <v>32968</v>
      </c>
      <c r="L162" s="4">
        <v>75737</v>
      </c>
      <c r="M162" s="7">
        <v>47266</v>
      </c>
      <c r="N162" s="4">
        <v>60525</v>
      </c>
      <c r="O162" s="7">
        <v>45474</v>
      </c>
      <c r="P162" s="4">
        <v>59766</v>
      </c>
      <c r="Q162" s="7">
        <v>37826</v>
      </c>
      <c r="R162" s="8">
        <v>65850</v>
      </c>
    </row>
    <row r="163" spans="1:18" s="11" customFormat="1" ht="9">
      <c r="A163" s="10"/>
      <c r="B163" s="16" t="s">
        <v>117</v>
      </c>
      <c r="C163" s="11">
        <f>C162/SUM(C162:D162)</f>
        <v>0.4512912701427949</v>
      </c>
      <c r="D163" s="12">
        <f>D162/SUM(C162:D162)</f>
        <v>0.5487087298572051</v>
      </c>
      <c r="E163" s="13">
        <f>E162/SUM(E162:F162)</f>
        <v>0.35186150511673847</v>
      </c>
      <c r="F163" s="12">
        <f>F162/SUM(E162:F162)</f>
        <v>0.6481384948832616</v>
      </c>
      <c r="G163" s="13">
        <f>G162/SUM(G162:H162)</f>
        <v>0.3512753325759519</v>
      </c>
      <c r="H163" s="12">
        <f>H162/SUM(G162:H162)</f>
        <v>0.6487246674240481</v>
      </c>
      <c r="I163" s="13">
        <f>I162/SUM(I162:J162)</f>
        <v>0.30054934993590915</v>
      </c>
      <c r="J163" s="14">
        <f>J162/SUM(I162:J162)</f>
        <v>0.6994506500640908</v>
      </c>
      <c r="K163" s="11">
        <f>K162/SUM(K162:L162)</f>
        <v>0.3032795179614553</v>
      </c>
      <c r="L163" s="12">
        <f>L162/SUM(K162:L162)</f>
        <v>0.6967204820385446</v>
      </c>
      <c r="M163" s="13">
        <f>M162/SUM(M162:N162)</f>
        <v>0.43849672050542254</v>
      </c>
      <c r="N163" s="12">
        <f>N162/SUM(M162:N162)</f>
        <v>0.5615032794945775</v>
      </c>
      <c r="O163" s="13">
        <f>O162/SUM(O162:P162)</f>
        <v>0.4320980615735462</v>
      </c>
      <c r="P163" s="12">
        <f>P162/SUM(O162:P162)</f>
        <v>0.5679019384264539</v>
      </c>
      <c r="Q163" s="13">
        <f>Q162/SUM(Q162:R162)</f>
        <v>0.3648481808711756</v>
      </c>
      <c r="R163" s="14">
        <f>R162/SUM(Q162:R162)</f>
        <v>0.6351518191288245</v>
      </c>
    </row>
    <row r="164" spans="1:18" ht="4.5" customHeight="1">
      <c r="A164" s="9"/>
      <c r="C164" s="2"/>
      <c r="D164" s="4"/>
      <c r="E164" s="7"/>
      <c r="F164" s="4"/>
      <c r="G164" s="7"/>
      <c r="H164" s="4"/>
      <c r="I164" s="7"/>
      <c r="J164" s="8"/>
      <c r="K164" s="2"/>
      <c r="L164" s="4"/>
      <c r="M164" s="7"/>
      <c r="N164" s="4"/>
      <c r="O164" s="7"/>
      <c r="P164" s="4"/>
      <c r="Q164" s="7"/>
      <c r="R164" s="8"/>
    </row>
    <row r="165" spans="1:18" ht="9">
      <c r="A165" s="9" t="s">
        <v>92</v>
      </c>
      <c r="C165" s="2"/>
      <c r="D165" s="4"/>
      <c r="E165" s="7"/>
      <c r="F165" s="4"/>
      <c r="G165" s="7"/>
      <c r="H165" s="4"/>
      <c r="I165" s="7"/>
      <c r="J165" s="8"/>
      <c r="K165" s="2"/>
      <c r="L165" s="4"/>
      <c r="M165" s="7"/>
      <c r="N165" s="4"/>
      <c r="O165" s="7"/>
      <c r="P165" s="4"/>
      <c r="Q165" s="7"/>
      <c r="R165" s="8"/>
    </row>
    <row r="166" spans="2:18" ht="9">
      <c r="B166" s="15" t="s">
        <v>84</v>
      </c>
      <c r="C166" s="2">
        <v>77134</v>
      </c>
      <c r="D166" s="4">
        <v>109591</v>
      </c>
      <c r="E166" s="7">
        <v>78696</v>
      </c>
      <c r="F166" s="4">
        <v>109927</v>
      </c>
      <c r="G166" s="7">
        <v>77957</v>
      </c>
      <c r="H166" s="4">
        <v>110200</v>
      </c>
      <c r="I166" s="7">
        <v>65548</v>
      </c>
      <c r="J166" s="8">
        <v>122694</v>
      </c>
      <c r="K166" s="2">
        <v>69750</v>
      </c>
      <c r="L166" s="4">
        <v>117556</v>
      </c>
      <c r="M166" s="7">
        <v>72010</v>
      </c>
      <c r="N166" s="4">
        <v>113470</v>
      </c>
      <c r="O166" s="7">
        <v>78307</v>
      </c>
      <c r="P166" s="4">
        <v>103269</v>
      </c>
      <c r="Q166" s="7">
        <v>66557</v>
      </c>
      <c r="R166" s="8">
        <v>111931</v>
      </c>
    </row>
    <row r="167" spans="1:18" ht="9">
      <c r="A167" s="9" t="s">
        <v>116</v>
      </c>
      <c r="C167" s="2">
        <v>77134</v>
      </c>
      <c r="D167" s="4">
        <v>109591</v>
      </c>
      <c r="E167" s="7">
        <v>78696</v>
      </c>
      <c r="F167" s="4">
        <v>109927</v>
      </c>
      <c r="G167" s="7">
        <v>77957</v>
      </c>
      <c r="H167" s="4">
        <v>110200</v>
      </c>
      <c r="I167" s="7">
        <v>65548</v>
      </c>
      <c r="J167" s="8">
        <v>122694</v>
      </c>
      <c r="K167" s="2">
        <v>69750</v>
      </c>
      <c r="L167" s="4">
        <v>117556</v>
      </c>
      <c r="M167" s="7">
        <v>72010</v>
      </c>
      <c r="N167" s="4">
        <v>113470</v>
      </c>
      <c r="O167" s="7">
        <v>78307</v>
      </c>
      <c r="P167" s="4">
        <v>103269</v>
      </c>
      <c r="Q167" s="7">
        <v>66557</v>
      </c>
      <c r="R167" s="8">
        <v>111931</v>
      </c>
    </row>
    <row r="168" spans="1:18" s="11" customFormat="1" ht="9">
      <c r="A168" s="10"/>
      <c r="B168" s="16" t="s">
        <v>117</v>
      </c>
      <c r="C168" s="11">
        <f>C167/SUM(C167:D167)</f>
        <v>0.4130887669031999</v>
      </c>
      <c r="D168" s="12">
        <f>D167/SUM(C167:D167)</f>
        <v>0.5869112330968002</v>
      </c>
      <c r="E168" s="13">
        <f>E167/SUM(E167:F167)</f>
        <v>0.41721317124634855</v>
      </c>
      <c r="F168" s="12">
        <f>F167/SUM(E167:F167)</f>
        <v>0.5827868287536515</v>
      </c>
      <c r="G168" s="13">
        <f>G167/SUM(G167:H167)</f>
        <v>0.41431889326466725</v>
      </c>
      <c r="H168" s="12">
        <f>H167/SUM(G167:H167)</f>
        <v>0.5856811067353327</v>
      </c>
      <c r="I168" s="13">
        <f>I167/SUM(I167:J167)</f>
        <v>0.3482113449708354</v>
      </c>
      <c r="J168" s="14">
        <f>J167/SUM(I167:J167)</f>
        <v>0.6517886550291646</v>
      </c>
      <c r="K168" s="11">
        <f>K167/SUM(K167:L167)</f>
        <v>0.3723852946515328</v>
      </c>
      <c r="L168" s="12">
        <f>L167/SUM(K167:L167)</f>
        <v>0.6276147053484672</v>
      </c>
      <c r="M168" s="13">
        <f>M167/SUM(M167:N167)</f>
        <v>0.38823592840198407</v>
      </c>
      <c r="N168" s="12">
        <f>N167/SUM(M167:N167)</f>
        <v>0.6117640715980159</v>
      </c>
      <c r="O168" s="13">
        <f>O167/SUM(O167:P167)</f>
        <v>0.4312629422390624</v>
      </c>
      <c r="P168" s="12">
        <f>P167/SUM(O167:P167)</f>
        <v>0.5687370577609375</v>
      </c>
      <c r="Q168" s="13">
        <f>Q167/SUM(Q167:R167)</f>
        <v>0.3728934158038636</v>
      </c>
      <c r="R168" s="14">
        <f>R167/SUM(Q167:R167)</f>
        <v>0.6271065841961364</v>
      </c>
    </row>
    <row r="169" spans="1:18" ht="4.5" customHeight="1">
      <c r="A169" s="9"/>
      <c r="C169" s="2"/>
      <c r="D169" s="4"/>
      <c r="E169" s="7"/>
      <c r="F169" s="4"/>
      <c r="G169" s="7"/>
      <c r="H169" s="4"/>
      <c r="I169" s="7"/>
      <c r="J169" s="8"/>
      <c r="K169" s="2"/>
      <c r="L169" s="4"/>
      <c r="M169" s="7"/>
      <c r="N169" s="4"/>
      <c r="O169" s="7"/>
      <c r="P169" s="4"/>
      <c r="Q169" s="7"/>
      <c r="R169" s="8"/>
    </row>
    <row r="170" spans="1:18" ht="9">
      <c r="A170" s="9" t="s">
        <v>93</v>
      </c>
      <c r="C170" s="2"/>
      <c r="D170" s="4"/>
      <c r="E170" s="7"/>
      <c r="F170" s="4"/>
      <c r="G170" s="7"/>
      <c r="H170" s="4"/>
      <c r="I170" s="7"/>
      <c r="J170" s="8"/>
      <c r="K170" s="2"/>
      <c r="L170" s="4"/>
      <c r="M170" s="7"/>
      <c r="N170" s="4"/>
      <c r="O170" s="7"/>
      <c r="P170" s="4"/>
      <c r="Q170" s="7"/>
      <c r="R170" s="8"/>
    </row>
    <row r="171" spans="2:18" ht="9">
      <c r="B171" s="15" t="s">
        <v>84</v>
      </c>
      <c r="C171" s="2">
        <v>36296</v>
      </c>
      <c r="D171" s="4">
        <v>54265</v>
      </c>
      <c r="E171" s="7">
        <v>22337</v>
      </c>
      <c r="F171" s="4">
        <v>69916</v>
      </c>
      <c r="G171" s="7">
        <v>21895</v>
      </c>
      <c r="H171" s="4">
        <v>70240</v>
      </c>
      <c r="I171" s="7">
        <v>17427</v>
      </c>
      <c r="J171" s="8">
        <v>74817</v>
      </c>
      <c r="K171" s="2">
        <v>19095</v>
      </c>
      <c r="L171" s="4">
        <v>72571</v>
      </c>
      <c r="M171" s="7">
        <v>40966</v>
      </c>
      <c r="N171" s="4">
        <v>49891</v>
      </c>
      <c r="O171" s="7">
        <v>42831</v>
      </c>
      <c r="P171" s="4">
        <v>45646</v>
      </c>
      <c r="Q171" s="7">
        <v>36806</v>
      </c>
      <c r="R171" s="8">
        <v>50100</v>
      </c>
    </row>
    <row r="172" spans="1:18" ht="9">
      <c r="A172" s="9" t="s">
        <v>116</v>
      </c>
      <c r="C172" s="2">
        <v>36296</v>
      </c>
      <c r="D172" s="4">
        <v>54265</v>
      </c>
      <c r="E172" s="7">
        <v>22337</v>
      </c>
      <c r="F172" s="4">
        <v>69916</v>
      </c>
      <c r="G172" s="7">
        <v>21895</v>
      </c>
      <c r="H172" s="4">
        <v>70240</v>
      </c>
      <c r="I172" s="7">
        <v>17427</v>
      </c>
      <c r="J172" s="8">
        <v>74817</v>
      </c>
      <c r="K172" s="2">
        <v>19095</v>
      </c>
      <c r="L172" s="4">
        <v>72571</v>
      </c>
      <c r="M172" s="7">
        <v>40966</v>
      </c>
      <c r="N172" s="4">
        <v>49891</v>
      </c>
      <c r="O172" s="7">
        <v>42831</v>
      </c>
      <c r="P172" s="4">
        <v>45646</v>
      </c>
      <c r="Q172" s="7">
        <v>36806</v>
      </c>
      <c r="R172" s="8">
        <v>50100</v>
      </c>
    </row>
    <row r="173" spans="1:18" s="11" customFormat="1" ht="9">
      <c r="A173" s="10"/>
      <c r="B173" s="16" t="s">
        <v>117</v>
      </c>
      <c r="C173" s="11">
        <f>C172/SUM(C172:D172)</f>
        <v>0.40079062731197757</v>
      </c>
      <c r="D173" s="12">
        <f>D172/SUM(C172:D172)</f>
        <v>0.5992093726880224</v>
      </c>
      <c r="E173" s="13">
        <f>E172/SUM(E172:F172)</f>
        <v>0.24212762728583354</v>
      </c>
      <c r="F173" s="12">
        <f>F172/SUM(E172:F172)</f>
        <v>0.7578723727141665</v>
      </c>
      <c r="G173" s="13">
        <f>G172/SUM(G172:H172)</f>
        <v>0.23764041895045315</v>
      </c>
      <c r="H173" s="12">
        <f>H172/SUM(G172:H172)</f>
        <v>0.7623595810495468</v>
      </c>
      <c r="I173" s="13">
        <f>I172/SUM(I172:J172)</f>
        <v>0.1889228567711721</v>
      </c>
      <c r="J173" s="14">
        <f>J172/SUM(I172:J172)</f>
        <v>0.8110771432288278</v>
      </c>
      <c r="K173" s="11">
        <f>K172/SUM(K172:L172)</f>
        <v>0.2083106058953156</v>
      </c>
      <c r="L173" s="12">
        <f>L172/SUM(K172:L172)</f>
        <v>0.7916893941046844</v>
      </c>
      <c r="M173" s="13">
        <f>M172/SUM(M172:N172)</f>
        <v>0.45088435673641</v>
      </c>
      <c r="N173" s="12">
        <f>N172/SUM(M172:N172)</f>
        <v>0.5491156432635901</v>
      </c>
      <c r="O173" s="13">
        <f>O172/SUM(O172:P172)</f>
        <v>0.48409191089209624</v>
      </c>
      <c r="P173" s="12">
        <f>P172/SUM(O172:P172)</f>
        <v>0.5159080891079038</v>
      </c>
      <c r="Q173" s="13">
        <f>Q172/SUM(Q172:R172)</f>
        <v>0.4235150622511679</v>
      </c>
      <c r="R173" s="14">
        <f>R172/SUM(Q172:R172)</f>
        <v>0.576484937748832</v>
      </c>
    </row>
    <row r="174" spans="1:18" ht="4.5" customHeight="1">
      <c r="A174" s="9"/>
      <c r="C174" s="2"/>
      <c r="D174" s="4"/>
      <c r="E174" s="7"/>
      <c r="F174" s="4"/>
      <c r="G174" s="7"/>
      <c r="H174" s="4"/>
      <c r="I174" s="7"/>
      <c r="J174" s="8"/>
      <c r="K174" s="2"/>
      <c r="L174" s="4"/>
      <c r="M174" s="7"/>
      <c r="N174" s="4"/>
      <c r="O174" s="7"/>
      <c r="P174" s="4"/>
      <c r="Q174" s="7"/>
      <c r="R174" s="8"/>
    </row>
    <row r="175" spans="1:18" ht="9">
      <c r="A175" s="9" t="s">
        <v>94</v>
      </c>
      <c r="C175" s="2"/>
      <c r="D175" s="4"/>
      <c r="E175" s="7"/>
      <c r="F175" s="4"/>
      <c r="G175" s="7"/>
      <c r="H175" s="4"/>
      <c r="I175" s="7"/>
      <c r="J175" s="8"/>
      <c r="K175" s="2"/>
      <c r="L175" s="4"/>
      <c r="M175" s="7"/>
      <c r="N175" s="4"/>
      <c r="O175" s="7"/>
      <c r="P175" s="4"/>
      <c r="Q175" s="7"/>
      <c r="R175" s="8"/>
    </row>
    <row r="176" spans="2:18" ht="9">
      <c r="B176" s="15" t="s">
        <v>84</v>
      </c>
      <c r="C176" s="2">
        <v>57425</v>
      </c>
      <c r="D176" s="4">
        <v>124103</v>
      </c>
      <c r="E176" s="7">
        <v>81181</v>
      </c>
      <c r="F176" s="4">
        <v>101548</v>
      </c>
      <c r="G176" s="7">
        <v>77660</v>
      </c>
      <c r="H176" s="4">
        <v>104581</v>
      </c>
      <c r="I176" s="7">
        <v>64557</v>
      </c>
      <c r="J176" s="8">
        <v>117628</v>
      </c>
      <c r="K176" s="2">
        <v>70243</v>
      </c>
      <c r="L176" s="4">
        <v>111134</v>
      </c>
      <c r="M176" s="7">
        <v>59729</v>
      </c>
      <c r="N176" s="4">
        <v>119816</v>
      </c>
      <c r="O176" s="7">
        <v>80698</v>
      </c>
      <c r="P176" s="4">
        <v>95278</v>
      </c>
      <c r="Q176" s="7">
        <v>66816</v>
      </c>
      <c r="R176" s="8">
        <v>104988</v>
      </c>
    </row>
    <row r="177" spans="2:18" ht="9">
      <c r="B177" s="15" t="s">
        <v>86</v>
      </c>
      <c r="C177" s="2">
        <v>15153</v>
      </c>
      <c r="D177" s="4">
        <v>16470</v>
      </c>
      <c r="E177" s="7">
        <v>11231</v>
      </c>
      <c r="F177" s="4">
        <v>20684</v>
      </c>
      <c r="G177" s="7">
        <v>11650</v>
      </c>
      <c r="H177" s="4">
        <v>20226</v>
      </c>
      <c r="I177" s="7">
        <v>9431</v>
      </c>
      <c r="J177" s="8">
        <v>22467</v>
      </c>
      <c r="K177" s="2">
        <v>10307</v>
      </c>
      <c r="L177" s="4">
        <v>21116</v>
      </c>
      <c r="M177" s="7">
        <v>13548</v>
      </c>
      <c r="N177" s="4">
        <v>17725</v>
      </c>
      <c r="O177" s="7">
        <v>14180</v>
      </c>
      <c r="P177" s="4">
        <v>17091</v>
      </c>
      <c r="Q177" s="7">
        <v>12575</v>
      </c>
      <c r="R177" s="8">
        <v>18402</v>
      </c>
    </row>
    <row r="178" spans="1:18" ht="9">
      <c r="A178" s="9" t="s">
        <v>116</v>
      </c>
      <c r="C178" s="2">
        <v>72578</v>
      </c>
      <c r="D178" s="4">
        <v>140573</v>
      </c>
      <c r="E178" s="7">
        <v>92412</v>
      </c>
      <c r="F178" s="4">
        <v>122232</v>
      </c>
      <c r="G178" s="7">
        <v>89310</v>
      </c>
      <c r="H178" s="4">
        <v>124807</v>
      </c>
      <c r="I178" s="7">
        <v>73988</v>
      </c>
      <c r="J178" s="8">
        <v>140095</v>
      </c>
      <c r="K178" s="2">
        <v>80550</v>
      </c>
      <c r="L178" s="4">
        <v>132250</v>
      </c>
      <c r="M178" s="7">
        <v>73277</v>
      </c>
      <c r="N178" s="4">
        <v>137541</v>
      </c>
      <c r="O178" s="7">
        <v>94878</v>
      </c>
      <c r="P178" s="4">
        <v>112369</v>
      </c>
      <c r="Q178" s="7">
        <v>79391</v>
      </c>
      <c r="R178" s="8">
        <v>123390</v>
      </c>
    </row>
    <row r="179" spans="1:18" s="11" customFormat="1" ht="9">
      <c r="A179" s="10"/>
      <c r="B179" s="16" t="s">
        <v>117</v>
      </c>
      <c r="C179" s="11">
        <f>C178/SUM(C178:D178)</f>
        <v>0.34050039643257596</v>
      </c>
      <c r="D179" s="12">
        <f>D178/SUM(C178:D178)</f>
        <v>0.659499603567424</v>
      </c>
      <c r="E179" s="13">
        <f>E178/SUM(E178:F178)</f>
        <v>0.4305361435679544</v>
      </c>
      <c r="F179" s="12">
        <f>F178/SUM(E178:F178)</f>
        <v>0.5694638564320457</v>
      </c>
      <c r="G179" s="13">
        <f>G178/SUM(G178:H178)</f>
        <v>0.41710840334957056</v>
      </c>
      <c r="H179" s="12">
        <f>H178/SUM(G178:H178)</f>
        <v>0.5828915966504294</v>
      </c>
      <c r="I179" s="13">
        <f>I178/SUM(I178:J178)</f>
        <v>0.345604274977462</v>
      </c>
      <c r="J179" s="14">
        <f>J178/SUM(I178:J178)</f>
        <v>0.654395725022538</v>
      </c>
      <c r="K179" s="11">
        <f>K178/SUM(K178:L178)</f>
        <v>0.37852443609022557</v>
      </c>
      <c r="L179" s="12">
        <f>L178/SUM(K178:L178)</f>
        <v>0.6214755639097744</v>
      </c>
      <c r="M179" s="13">
        <f>M178/SUM(M178:N178)</f>
        <v>0.34758417212951453</v>
      </c>
      <c r="N179" s="12">
        <f>N178/SUM(M178:N178)</f>
        <v>0.6524158278704855</v>
      </c>
      <c r="O179" s="13">
        <f>O178/SUM(O178:P178)</f>
        <v>0.45780156045684617</v>
      </c>
      <c r="P179" s="12">
        <f>P178/SUM(O178:P178)</f>
        <v>0.5421984395431538</v>
      </c>
      <c r="Q179" s="13">
        <f>Q178/SUM(Q178:R178)</f>
        <v>0.3915110390026679</v>
      </c>
      <c r="R179" s="14">
        <f>R178/SUM(Q178:R178)</f>
        <v>0.6084889609973321</v>
      </c>
    </row>
    <row r="180" spans="1:18" ht="4.5" customHeight="1">
      <c r="A180" s="9"/>
      <c r="C180" s="2"/>
      <c r="D180" s="4"/>
      <c r="E180" s="7"/>
      <c r="F180" s="4"/>
      <c r="G180" s="7"/>
      <c r="H180" s="4"/>
      <c r="I180" s="7"/>
      <c r="J180" s="8"/>
      <c r="K180" s="2"/>
      <c r="L180" s="4"/>
      <c r="M180" s="7"/>
      <c r="N180" s="4"/>
      <c r="O180" s="7"/>
      <c r="P180" s="4"/>
      <c r="Q180" s="7"/>
      <c r="R180" s="8"/>
    </row>
    <row r="181" spans="1:18" ht="9">
      <c r="A181" s="9" t="s">
        <v>95</v>
      </c>
      <c r="C181" s="2"/>
      <c r="D181" s="4"/>
      <c r="E181" s="7"/>
      <c r="F181" s="4"/>
      <c r="G181" s="7"/>
      <c r="H181" s="4"/>
      <c r="I181" s="7"/>
      <c r="J181" s="8"/>
      <c r="K181" s="2"/>
      <c r="L181" s="4"/>
      <c r="M181" s="7"/>
      <c r="N181" s="4"/>
      <c r="O181" s="7"/>
      <c r="P181" s="4"/>
      <c r="Q181" s="7"/>
      <c r="R181" s="8"/>
    </row>
    <row r="182" spans="2:18" ht="9">
      <c r="B182" s="15" t="s">
        <v>84</v>
      </c>
      <c r="C182" s="2">
        <v>59899</v>
      </c>
      <c r="D182" s="4">
        <v>62335</v>
      </c>
      <c r="E182" s="7">
        <v>39214</v>
      </c>
      <c r="F182" s="4">
        <v>84829</v>
      </c>
      <c r="G182" s="7">
        <v>39114</v>
      </c>
      <c r="H182" s="4">
        <v>84754</v>
      </c>
      <c r="I182" s="7">
        <v>32405</v>
      </c>
      <c r="J182" s="8">
        <v>91625</v>
      </c>
      <c r="K182" s="2">
        <v>33644</v>
      </c>
      <c r="L182" s="4">
        <v>89778</v>
      </c>
      <c r="M182" s="7">
        <v>58313</v>
      </c>
      <c r="N182" s="4">
        <v>64104</v>
      </c>
      <c r="O182" s="7">
        <v>52473</v>
      </c>
      <c r="P182" s="4">
        <v>67135</v>
      </c>
      <c r="Q182" s="7">
        <v>46343</v>
      </c>
      <c r="R182" s="8">
        <v>71496</v>
      </c>
    </row>
    <row r="183" spans="1:18" ht="9">
      <c r="A183" s="9" t="s">
        <v>116</v>
      </c>
      <c r="C183" s="2">
        <v>59899</v>
      </c>
      <c r="D183" s="4">
        <v>62335</v>
      </c>
      <c r="E183" s="7">
        <v>39214</v>
      </c>
      <c r="F183" s="4">
        <v>84829</v>
      </c>
      <c r="G183" s="7">
        <v>39114</v>
      </c>
      <c r="H183" s="4">
        <v>84754</v>
      </c>
      <c r="I183" s="7">
        <v>32405</v>
      </c>
      <c r="J183" s="8">
        <v>91625</v>
      </c>
      <c r="K183" s="2">
        <v>33644</v>
      </c>
      <c r="L183" s="4">
        <v>89778</v>
      </c>
      <c r="M183" s="7">
        <v>58313</v>
      </c>
      <c r="N183" s="4">
        <v>64104</v>
      </c>
      <c r="O183" s="7">
        <v>52473</v>
      </c>
      <c r="P183" s="4">
        <v>67135</v>
      </c>
      <c r="Q183" s="7">
        <v>46343</v>
      </c>
      <c r="R183" s="8">
        <v>71496</v>
      </c>
    </row>
    <row r="184" spans="1:18" s="11" customFormat="1" ht="9">
      <c r="A184" s="10"/>
      <c r="B184" s="16" t="s">
        <v>117</v>
      </c>
      <c r="C184" s="11">
        <f>C183/SUM(C183:D183)</f>
        <v>0.4900355056694537</v>
      </c>
      <c r="D184" s="12">
        <f>D183/SUM(C183:D183)</f>
        <v>0.5099644943305464</v>
      </c>
      <c r="E184" s="13">
        <f>E183/SUM(E183:F183)</f>
        <v>0.3161323089573777</v>
      </c>
      <c r="F184" s="12">
        <f>F183/SUM(E183:F183)</f>
        <v>0.6838676910426223</v>
      </c>
      <c r="G184" s="13">
        <f>G183/SUM(G183:H183)</f>
        <v>0.31577162786191754</v>
      </c>
      <c r="H184" s="12">
        <f>H183/SUM(G183:H183)</f>
        <v>0.6842283721380825</v>
      </c>
      <c r="I184" s="13">
        <f>I183/SUM(I183:J183)</f>
        <v>0.2612674352979118</v>
      </c>
      <c r="J184" s="14">
        <f>J183/SUM(I183:J183)</f>
        <v>0.7387325647020883</v>
      </c>
      <c r="K184" s="11">
        <f>K183/SUM(K183:L183)</f>
        <v>0.27259321676848536</v>
      </c>
      <c r="L184" s="12">
        <f>L183/SUM(K183:L183)</f>
        <v>0.7274067832315146</v>
      </c>
      <c r="M184" s="13">
        <f>M183/SUM(M183:N183)</f>
        <v>0.4763472393540113</v>
      </c>
      <c r="N184" s="12">
        <f>N183/SUM(M183:N183)</f>
        <v>0.5236527606459888</v>
      </c>
      <c r="O184" s="13">
        <f>O183/SUM(O183:P183)</f>
        <v>0.43870811316968766</v>
      </c>
      <c r="P184" s="12">
        <f>P183/SUM(O183:P183)</f>
        <v>0.5612918868303124</v>
      </c>
      <c r="Q184" s="13">
        <f>Q183/SUM(Q183:R183)</f>
        <v>0.3932738736750991</v>
      </c>
      <c r="R184" s="14">
        <f>R183/SUM(Q183:R183)</f>
        <v>0.606726126324901</v>
      </c>
    </row>
    <row r="185" spans="1:18" ht="4.5" customHeight="1">
      <c r="A185" s="9"/>
      <c r="C185" s="2"/>
      <c r="D185" s="4"/>
      <c r="E185" s="7"/>
      <c r="F185" s="4"/>
      <c r="G185" s="7"/>
      <c r="H185" s="4"/>
      <c r="I185" s="7"/>
      <c r="J185" s="8"/>
      <c r="K185" s="2"/>
      <c r="L185" s="4"/>
      <c r="M185" s="7"/>
      <c r="N185" s="4"/>
      <c r="O185" s="7"/>
      <c r="P185" s="4"/>
      <c r="Q185" s="7"/>
      <c r="R185" s="8"/>
    </row>
    <row r="186" spans="1:18" ht="9">
      <c r="A186" s="9" t="s">
        <v>96</v>
      </c>
      <c r="C186" s="2"/>
      <c r="D186" s="4"/>
      <c r="E186" s="7"/>
      <c r="F186" s="4"/>
      <c r="G186" s="7"/>
      <c r="H186" s="4"/>
      <c r="I186" s="7"/>
      <c r="J186" s="8"/>
      <c r="K186" s="2"/>
      <c r="L186" s="4"/>
      <c r="M186" s="7"/>
      <c r="N186" s="4"/>
      <c r="O186" s="7"/>
      <c r="P186" s="4"/>
      <c r="Q186" s="7"/>
      <c r="R186" s="8"/>
    </row>
    <row r="187" spans="2:18" ht="9">
      <c r="B187" s="15" t="s">
        <v>84</v>
      </c>
      <c r="C187" s="2">
        <v>54473</v>
      </c>
      <c r="D187" s="4">
        <v>88123</v>
      </c>
      <c r="E187" s="7">
        <v>43776</v>
      </c>
      <c r="F187" s="4">
        <v>100562</v>
      </c>
      <c r="G187" s="7">
        <v>44003</v>
      </c>
      <c r="H187" s="4">
        <v>100107</v>
      </c>
      <c r="I187" s="7">
        <v>35932</v>
      </c>
      <c r="J187" s="8">
        <v>108176</v>
      </c>
      <c r="K187" s="2">
        <v>38367</v>
      </c>
      <c r="L187" s="4">
        <v>105177</v>
      </c>
      <c r="M187" s="7">
        <v>64446</v>
      </c>
      <c r="N187" s="4">
        <v>78229</v>
      </c>
      <c r="O187" s="7">
        <v>53489</v>
      </c>
      <c r="P187" s="4">
        <v>85752</v>
      </c>
      <c r="Q187" s="7">
        <v>47467</v>
      </c>
      <c r="R187" s="8">
        <v>89670</v>
      </c>
    </row>
    <row r="188" spans="1:18" ht="9">
      <c r="A188" s="9" t="s">
        <v>116</v>
      </c>
      <c r="C188" s="2">
        <v>54473</v>
      </c>
      <c r="D188" s="4">
        <v>88123</v>
      </c>
      <c r="E188" s="7">
        <v>43776</v>
      </c>
      <c r="F188" s="4">
        <v>100562</v>
      </c>
      <c r="G188" s="7">
        <v>44003</v>
      </c>
      <c r="H188" s="4">
        <v>100107</v>
      </c>
      <c r="I188" s="7">
        <v>35932</v>
      </c>
      <c r="J188" s="8">
        <v>108176</v>
      </c>
      <c r="K188" s="2">
        <v>38367</v>
      </c>
      <c r="L188" s="4">
        <v>105177</v>
      </c>
      <c r="M188" s="7">
        <v>64446</v>
      </c>
      <c r="N188" s="4">
        <v>78229</v>
      </c>
      <c r="O188" s="7">
        <v>53489</v>
      </c>
      <c r="P188" s="4">
        <v>85752</v>
      </c>
      <c r="Q188" s="7">
        <v>47467</v>
      </c>
      <c r="R188" s="8">
        <v>89670</v>
      </c>
    </row>
    <row r="189" spans="1:18" s="11" customFormat="1" ht="9">
      <c r="A189" s="10"/>
      <c r="B189" s="16" t="s">
        <v>117</v>
      </c>
      <c r="C189" s="11">
        <f>C188/SUM(C188:D188)</f>
        <v>0.38200931302420826</v>
      </c>
      <c r="D189" s="12">
        <f>D188/SUM(C188:D188)</f>
        <v>0.6179906869757917</v>
      </c>
      <c r="E189" s="13">
        <f>E188/SUM(E188:F188)</f>
        <v>0.3032881153958071</v>
      </c>
      <c r="F189" s="12">
        <f>F188/SUM(E188:F188)</f>
        <v>0.696711884604193</v>
      </c>
      <c r="G189" s="13">
        <f>G188/SUM(G188:H188)</f>
        <v>0.30534314065644297</v>
      </c>
      <c r="H189" s="12">
        <f>H188/SUM(G188:H188)</f>
        <v>0.694656859343557</v>
      </c>
      <c r="I189" s="13">
        <f>I188/SUM(I188:J188)</f>
        <v>0.2493407721986288</v>
      </c>
      <c r="J189" s="14">
        <f>J188/SUM(I188:J188)</f>
        <v>0.7506592278013712</v>
      </c>
      <c r="K189" s="11">
        <f>K188/SUM(K188:L188)</f>
        <v>0.2672838990135429</v>
      </c>
      <c r="L189" s="12">
        <f>L188/SUM(K188:L188)</f>
        <v>0.7327161009864571</v>
      </c>
      <c r="M189" s="13">
        <f>M188/SUM(M188:N188)</f>
        <v>0.4516979148414228</v>
      </c>
      <c r="N189" s="12">
        <f>N188/SUM(M188:N188)</f>
        <v>0.5483020851585771</v>
      </c>
      <c r="O189" s="13">
        <f>O188/SUM(O188:P188)</f>
        <v>0.38414691075186186</v>
      </c>
      <c r="P189" s="12">
        <f>P188/SUM(O188:P188)</f>
        <v>0.6158530892481381</v>
      </c>
      <c r="Q189" s="13">
        <f>Q188/SUM(Q188:R188)</f>
        <v>0.346128324230514</v>
      </c>
      <c r="R189" s="14">
        <f>R188/SUM(Q188:R188)</f>
        <v>0.653871675769486</v>
      </c>
    </row>
    <row r="190" spans="1:18" ht="4.5" customHeight="1">
      <c r="A190" s="9"/>
      <c r="C190" s="2"/>
      <c r="D190" s="4"/>
      <c r="E190" s="7"/>
      <c r="F190" s="4"/>
      <c r="G190" s="7"/>
      <c r="H190" s="4"/>
      <c r="I190" s="7"/>
      <c r="J190" s="8"/>
      <c r="K190" s="2"/>
      <c r="L190" s="4"/>
      <c r="M190" s="7"/>
      <c r="N190" s="4"/>
      <c r="O190" s="7"/>
      <c r="P190" s="4"/>
      <c r="Q190" s="7"/>
      <c r="R190" s="8"/>
    </row>
    <row r="191" spans="1:18" ht="9">
      <c r="A191" s="9" t="s">
        <v>97</v>
      </c>
      <c r="C191" s="2"/>
      <c r="D191" s="4"/>
      <c r="E191" s="7"/>
      <c r="F191" s="4"/>
      <c r="G191" s="7"/>
      <c r="H191" s="4"/>
      <c r="I191" s="7"/>
      <c r="J191" s="8"/>
      <c r="K191" s="2"/>
      <c r="L191" s="4"/>
      <c r="M191" s="7"/>
      <c r="N191" s="4"/>
      <c r="O191" s="7"/>
      <c r="P191" s="4"/>
      <c r="Q191" s="7"/>
      <c r="R191" s="8"/>
    </row>
    <row r="192" spans="2:18" ht="9">
      <c r="B192" s="15" t="s">
        <v>84</v>
      </c>
      <c r="C192" s="2">
        <v>38703</v>
      </c>
      <c r="D192" s="4">
        <v>106009</v>
      </c>
      <c r="E192" s="7">
        <v>30681</v>
      </c>
      <c r="F192" s="4">
        <v>115927</v>
      </c>
      <c r="G192" s="7">
        <v>29967</v>
      </c>
      <c r="H192" s="4">
        <v>116341</v>
      </c>
      <c r="I192" s="7">
        <v>22677</v>
      </c>
      <c r="J192" s="8">
        <v>123772</v>
      </c>
      <c r="K192" s="2">
        <v>25717</v>
      </c>
      <c r="L192" s="4">
        <v>120104</v>
      </c>
      <c r="M192" s="7">
        <v>56571</v>
      </c>
      <c r="N192" s="4">
        <v>88403</v>
      </c>
      <c r="O192" s="7">
        <v>66460</v>
      </c>
      <c r="P192" s="4">
        <v>75122</v>
      </c>
      <c r="Q192" s="7">
        <v>57042</v>
      </c>
      <c r="R192" s="8">
        <v>82122</v>
      </c>
    </row>
    <row r="193" spans="1:18" ht="9">
      <c r="A193" s="9" t="s">
        <v>116</v>
      </c>
      <c r="C193" s="2">
        <v>38703</v>
      </c>
      <c r="D193" s="4">
        <v>106009</v>
      </c>
      <c r="E193" s="7">
        <v>30681</v>
      </c>
      <c r="F193" s="4">
        <v>115927</v>
      </c>
      <c r="G193" s="7">
        <v>29967</v>
      </c>
      <c r="H193" s="4">
        <v>116341</v>
      </c>
      <c r="I193" s="7">
        <v>22677</v>
      </c>
      <c r="J193" s="8">
        <v>123772</v>
      </c>
      <c r="K193" s="2">
        <v>25717</v>
      </c>
      <c r="L193" s="4">
        <v>120104</v>
      </c>
      <c r="M193" s="7">
        <v>56571</v>
      </c>
      <c r="N193" s="4">
        <v>88403</v>
      </c>
      <c r="O193" s="7">
        <v>66460</v>
      </c>
      <c r="P193" s="4">
        <v>75122</v>
      </c>
      <c r="Q193" s="7">
        <v>57042</v>
      </c>
      <c r="R193" s="8">
        <v>82122</v>
      </c>
    </row>
    <row r="194" spans="1:18" s="11" customFormat="1" ht="9">
      <c r="A194" s="10"/>
      <c r="B194" s="16" t="s">
        <v>117</v>
      </c>
      <c r="C194" s="11">
        <f>C193/SUM(C193:D193)</f>
        <v>0.2674484493338493</v>
      </c>
      <c r="D194" s="12">
        <f>D193/SUM(C193:D193)</f>
        <v>0.7325515506661507</v>
      </c>
      <c r="E194" s="13">
        <f>E193/SUM(E193:F193)</f>
        <v>0.20927234530175706</v>
      </c>
      <c r="F194" s="12">
        <f>F193/SUM(E193:F193)</f>
        <v>0.7907276546982429</v>
      </c>
      <c r="G194" s="13">
        <f>G193/SUM(G193:H193)</f>
        <v>0.20482133581212236</v>
      </c>
      <c r="H194" s="12">
        <f>H193/SUM(G193:H193)</f>
        <v>0.7951786641878776</v>
      </c>
      <c r="I194" s="13">
        <f>I193/SUM(I193:J193)</f>
        <v>0.1548457142076764</v>
      </c>
      <c r="J194" s="14">
        <f>J193/SUM(I193:J193)</f>
        <v>0.8451542857923237</v>
      </c>
      <c r="K194" s="11">
        <f>K193/SUM(K193:L193)</f>
        <v>0.17636005787918063</v>
      </c>
      <c r="L194" s="12">
        <f>L193/SUM(K193:L193)</f>
        <v>0.8236399421208194</v>
      </c>
      <c r="M194" s="13">
        <f>M193/SUM(M193:N193)</f>
        <v>0.3902147971360382</v>
      </c>
      <c r="N194" s="12">
        <f>N193/SUM(M193:N193)</f>
        <v>0.6097852028639618</v>
      </c>
      <c r="O194" s="13">
        <f>O193/SUM(O193:P193)</f>
        <v>0.46940995324264384</v>
      </c>
      <c r="P194" s="12">
        <f>P193/SUM(O193:P193)</f>
        <v>0.5305900467573562</v>
      </c>
      <c r="Q194" s="13">
        <f>Q193/SUM(Q193:R193)</f>
        <v>0.40989048891954816</v>
      </c>
      <c r="R194" s="14">
        <f>R193/SUM(Q193:R193)</f>
        <v>0.5901095110804518</v>
      </c>
    </row>
    <row r="195" spans="1:18" ht="4.5" customHeight="1">
      <c r="A195" s="9"/>
      <c r="C195" s="2"/>
      <c r="D195" s="4"/>
      <c r="E195" s="7"/>
      <c r="F195" s="4"/>
      <c r="G195" s="7"/>
      <c r="H195" s="4"/>
      <c r="I195" s="7"/>
      <c r="J195" s="8"/>
      <c r="K195" s="2"/>
      <c r="L195" s="4"/>
      <c r="M195" s="7"/>
      <c r="N195" s="4"/>
      <c r="O195" s="7"/>
      <c r="P195" s="4"/>
      <c r="Q195" s="7"/>
      <c r="R195" s="8"/>
    </row>
    <row r="196" spans="1:18" ht="9">
      <c r="A196" s="9" t="s">
        <v>98</v>
      </c>
      <c r="C196" s="2"/>
      <c r="D196" s="4"/>
      <c r="E196" s="7"/>
      <c r="F196" s="4"/>
      <c r="G196" s="7"/>
      <c r="H196" s="4"/>
      <c r="I196" s="7"/>
      <c r="J196" s="8"/>
      <c r="K196" s="2"/>
      <c r="L196" s="4"/>
      <c r="M196" s="7"/>
      <c r="N196" s="4"/>
      <c r="O196" s="7"/>
      <c r="P196" s="4"/>
      <c r="Q196" s="7"/>
      <c r="R196" s="8"/>
    </row>
    <row r="197" spans="2:18" ht="9">
      <c r="B197" s="15" t="s">
        <v>84</v>
      </c>
      <c r="C197" s="2">
        <v>72273</v>
      </c>
      <c r="D197" s="4">
        <v>78419</v>
      </c>
      <c r="E197" s="7">
        <v>62006</v>
      </c>
      <c r="F197" s="4">
        <v>90250</v>
      </c>
      <c r="G197" s="7">
        <v>62778</v>
      </c>
      <c r="H197" s="4">
        <v>89204</v>
      </c>
      <c r="I197" s="7">
        <v>53191</v>
      </c>
      <c r="J197" s="8">
        <v>98672</v>
      </c>
      <c r="K197" s="2">
        <v>56228</v>
      </c>
      <c r="L197" s="4">
        <v>94880</v>
      </c>
      <c r="M197" s="7">
        <v>63647</v>
      </c>
      <c r="N197" s="4">
        <v>86201</v>
      </c>
      <c r="O197" s="7">
        <v>58296</v>
      </c>
      <c r="P197" s="4">
        <v>88284</v>
      </c>
      <c r="Q197" s="7">
        <v>50726</v>
      </c>
      <c r="R197" s="8">
        <v>93851</v>
      </c>
    </row>
    <row r="198" spans="1:18" ht="9">
      <c r="A198" s="9" t="s">
        <v>116</v>
      </c>
      <c r="C198" s="2">
        <v>72273</v>
      </c>
      <c r="D198" s="4">
        <v>78419</v>
      </c>
      <c r="E198" s="7">
        <v>62006</v>
      </c>
      <c r="F198" s="4">
        <v>90250</v>
      </c>
      <c r="G198" s="7">
        <v>62778</v>
      </c>
      <c r="H198" s="4">
        <v>89204</v>
      </c>
      <c r="I198" s="7">
        <v>53191</v>
      </c>
      <c r="J198" s="8">
        <v>98672</v>
      </c>
      <c r="K198" s="2">
        <v>56228</v>
      </c>
      <c r="L198" s="4">
        <v>94880</v>
      </c>
      <c r="M198" s="7">
        <v>63647</v>
      </c>
      <c r="N198" s="4">
        <v>86201</v>
      </c>
      <c r="O198" s="7">
        <v>58296</v>
      </c>
      <c r="P198" s="4">
        <v>88284</v>
      </c>
      <c r="Q198" s="7">
        <v>50726</v>
      </c>
      <c r="R198" s="8">
        <v>93851</v>
      </c>
    </row>
    <row r="199" spans="1:18" s="11" customFormat="1" ht="9">
      <c r="A199" s="10"/>
      <c r="B199" s="16" t="s">
        <v>117</v>
      </c>
      <c r="C199" s="11">
        <f>C198/SUM(C198:D198)</f>
        <v>0.4796074111432591</v>
      </c>
      <c r="D199" s="12">
        <f>D198/SUM(C198:D198)</f>
        <v>0.5203925888567409</v>
      </c>
      <c r="E199" s="13">
        <f>E198/SUM(E198:F198)</f>
        <v>0.4072483186212694</v>
      </c>
      <c r="F199" s="12">
        <f>F198/SUM(E198:F198)</f>
        <v>0.5927516813787306</v>
      </c>
      <c r="G199" s="13">
        <f>G198/SUM(G198:H198)</f>
        <v>0.4130620731402403</v>
      </c>
      <c r="H199" s="12">
        <f>H198/SUM(G198:H198)</f>
        <v>0.5869379268597598</v>
      </c>
      <c r="I199" s="13">
        <f>I198/SUM(I198:J198)</f>
        <v>0.3502564811705287</v>
      </c>
      <c r="J199" s="14">
        <f>J198/SUM(I198:J198)</f>
        <v>0.6497435188294713</v>
      </c>
      <c r="K199" s="11">
        <f>K198/SUM(K198:L198)</f>
        <v>0.37210471980305476</v>
      </c>
      <c r="L199" s="12">
        <f>L198/SUM(K198:L198)</f>
        <v>0.6278952801969452</v>
      </c>
      <c r="M199" s="13">
        <f>M198/SUM(M198:N198)</f>
        <v>0.42474374032352785</v>
      </c>
      <c r="N199" s="12">
        <f>N198/SUM(M198:N198)</f>
        <v>0.5752562596764722</v>
      </c>
      <c r="O199" s="13">
        <f>O198/SUM(O198:P198)</f>
        <v>0.3977077363896848</v>
      </c>
      <c r="P199" s="12">
        <f>P198/SUM(O198:P198)</f>
        <v>0.6022922636103152</v>
      </c>
      <c r="Q199" s="13">
        <f>Q198/SUM(Q198:R198)</f>
        <v>0.35085802029368435</v>
      </c>
      <c r="R199" s="14">
        <f>R198/SUM(Q198:R198)</f>
        <v>0.6491419797063157</v>
      </c>
    </row>
    <row r="200" spans="1:18" ht="4.5" customHeight="1">
      <c r="A200" s="9"/>
      <c r="C200" s="2"/>
      <c r="D200" s="4"/>
      <c r="E200" s="7"/>
      <c r="F200" s="4"/>
      <c r="G200" s="7"/>
      <c r="H200" s="4"/>
      <c r="I200" s="7"/>
      <c r="J200" s="8"/>
      <c r="K200" s="2"/>
      <c r="L200" s="4"/>
      <c r="M200" s="7"/>
      <c r="N200" s="4"/>
      <c r="O200" s="7"/>
      <c r="P200" s="4"/>
      <c r="Q200" s="7"/>
      <c r="R200" s="8"/>
    </row>
    <row r="201" spans="1:18" ht="9">
      <c r="A201" s="9" t="s">
        <v>99</v>
      </c>
      <c r="C201" s="2"/>
      <c r="D201" s="4"/>
      <c r="E201" s="7"/>
      <c r="F201" s="4"/>
      <c r="G201" s="7"/>
      <c r="H201" s="4"/>
      <c r="I201" s="7"/>
      <c r="J201" s="8"/>
      <c r="K201" s="2"/>
      <c r="L201" s="4"/>
      <c r="M201" s="7"/>
      <c r="N201" s="4"/>
      <c r="O201" s="7"/>
      <c r="P201" s="4"/>
      <c r="Q201" s="7"/>
      <c r="R201" s="8"/>
    </row>
    <row r="202" spans="2:18" ht="9">
      <c r="B202" s="15" t="s">
        <v>84</v>
      </c>
      <c r="C202" s="2">
        <v>77092</v>
      </c>
      <c r="D202" s="4">
        <v>114204</v>
      </c>
      <c r="E202" s="7">
        <v>81007</v>
      </c>
      <c r="F202" s="4">
        <v>112177</v>
      </c>
      <c r="G202" s="7">
        <v>79977</v>
      </c>
      <c r="H202" s="4">
        <v>112873</v>
      </c>
      <c r="I202" s="7">
        <v>66425</v>
      </c>
      <c r="J202" s="8">
        <v>126258</v>
      </c>
      <c r="K202" s="2">
        <v>70436</v>
      </c>
      <c r="L202" s="4">
        <v>121242</v>
      </c>
      <c r="M202" s="7">
        <v>72698</v>
      </c>
      <c r="N202" s="4">
        <v>117294</v>
      </c>
      <c r="O202" s="7">
        <v>79907</v>
      </c>
      <c r="P202" s="4">
        <v>106824</v>
      </c>
      <c r="Q202" s="7">
        <v>68983</v>
      </c>
      <c r="R202" s="8">
        <v>113912</v>
      </c>
    </row>
    <row r="203" spans="1:18" ht="9">
      <c r="A203" s="9" t="s">
        <v>116</v>
      </c>
      <c r="C203" s="2">
        <v>77092</v>
      </c>
      <c r="D203" s="4">
        <v>114204</v>
      </c>
      <c r="E203" s="7">
        <v>81007</v>
      </c>
      <c r="F203" s="4">
        <v>112177</v>
      </c>
      <c r="G203" s="7">
        <v>79977</v>
      </c>
      <c r="H203" s="4">
        <v>112873</v>
      </c>
      <c r="I203" s="7">
        <v>66425</v>
      </c>
      <c r="J203" s="8">
        <v>126258</v>
      </c>
      <c r="K203" s="2">
        <v>70436</v>
      </c>
      <c r="L203" s="4">
        <v>121242</v>
      </c>
      <c r="M203" s="7">
        <v>72698</v>
      </c>
      <c r="N203" s="4">
        <v>117294</v>
      </c>
      <c r="O203" s="7">
        <v>79907</v>
      </c>
      <c r="P203" s="4">
        <v>106824</v>
      </c>
      <c r="Q203" s="7">
        <v>68983</v>
      </c>
      <c r="R203" s="8">
        <v>113912</v>
      </c>
    </row>
    <row r="204" spans="1:18" s="11" customFormat="1" ht="9">
      <c r="A204" s="10"/>
      <c r="B204" s="16" t="s">
        <v>117</v>
      </c>
      <c r="C204" s="11">
        <f>C203/SUM(C203:D203)</f>
        <v>0.4029984944797591</v>
      </c>
      <c r="D204" s="12">
        <f>D203/SUM(C203:D203)</f>
        <v>0.5970015055202409</v>
      </c>
      <c r="E204" s="13">
        <f>E203/SUM(E203:F203)</f>
        <v>0.4193256170283253</v>
      </c>
      <c r="F204" s="12">
        <f>F203/SUM(E203:F203)</f>
        <v>0.5806743829716746</v>
      </c>
      <c r="G204" s="13">
        <f>G203/SUM(G203:H203)</f>
        <v>0.4147109152190822</v>
      </c>
      <c r="H204" s="12">
        <f>H203/SUM(G203:H203)</f>
        <v>0.5852890847809178</v>
      </c>
      <c r="I204" s="13">
        <f>I203/SUM(I203:J203)</f>
        <v>0.344737210859287</v>
      </c>
      <c r="J204" s="14">
        <f>J203/SUM(I203:J203)</f>
        <v>0.655262789140713</v>
      </c>
      <c r="K204" s="11">
        <f>K203/SUM(K203:L203)</f>
        <v>0.36747044522584754</v>
      </c>
      <c r="L204" s="12">
        <f>L203/SUM(K203:L203)</f>
        <v>0.6325295547741525</v>
      </c>
      <c r="M204" s="13">
        <f>M203/SUM(M203:N203)</f>
        <v>0.38263716367004924</v>
      </c>
      <c r="N204" s="12">
        <f>N203/SUM(M203:N203)</f>
        <v>0.6173628363299507</v>
      </c>
      <c r="O204" s="13">
        <f>O203/SUM(O203:P203)</f>
        <v>0.42792573273853834</v>
      </c>
      <c r="P204" s="12">
        <f>P203/SUM(O203:P203)</f>
        <v>0.5720742672614617</v>
      </c>
      <c r="Q204" s="13">
        <f>Q203/SUM(Q203:R203)</f>
        <v>0.37717269471554715</v>
      </c>
      <c r="R204" s="14">
        <f>R203/SUM(Q203:R203)</f>
        <v>0.6228273052844528</v>
      </c>
    </row>
    <row r="205" spans="1:18" ht="4.5" customHeight="1">
      <c r="A205" s="9"/>
      <c r="C205" s="2"/>
      <c r="D205" s="4"/>
      <c r="E205" s="7"/>
      <c r="F205" s="4"/>
      <c r="G205" s="7"/>
      <c r="H205" s="4"/>
      <c r="I205" s="7"/>
      <c r="J205" s="8"/>
      <c r="K205" s="2"/>
      <c r="L205" s="4"/>
      <c r="M205" s="7"/>
      <c r="N205" s="4"/>
      <c r="O205" s="7"/>
      <c r="P205" s="4"/>
      <c r="Q205" s="7"/>
      <c r="R205" s="8"/>
    </row>
    <row r="206" spans="1:18" ht="9">
      <c r="A206" s="9" t="s">
        <v>101</v>
      </c>
      <c r="C206" s="2"/>
      <c r="D206" s="4"/>
      <c r="E206" s="7"/>
      <c r="F206" s="4"/>
      <c r="G206" s="7"/>
      <c r="H206" s="4"/>
      <c r="I206" s="7"/>
      <c r="J206" s="8"/>
      <c r="K206" s="2"/>
      <c r="L206" s="4"/>
      <c r="M206" s="7"/>
      <c r="N206" s="4"/>
      <c r="O206" s="7"/>
      <c r="P206" s="4"/>
      <c r="Q206" s="7"/>
      <c r="R206" s="8"/>
    </row>
    <row r="207" spans="2:18" ht="9">
      <c r="B207" s="15" t="s">
        <v>84</v>
      </c>
      <c r="C207" s="2">
        <v>64387</v>
      </c>
      <c r="D207" s="4">
        <v>53948</v>
      </c>
      <c r="E207" s="7">
        <v>63821</v>
      </c>
      <c r="F207" s="4">
        <v>55543</v>
      </c>
      <c r="G207" s="7">
        <v>64315</v>
      </c>
      <c r="H207" s="4">
        <v>54703</v>
      </c>
      <c r="I207" s="7">
        <v>55358</v>
      </c>
      <c r="J207" s="8">
        <v>63636</v>
      </c>
      <c r="K207" s="2">
        <v>56915</v>
      </c>
      <c r="L207" s="4">
        <v>61430</v>
      </c>
      <c r="M207" s="7">
        <v>51860</v>
      </c>
      <c r="N207" s="4">
        <v>65251</v>
      </c>
      <c r="O207" s="7">
        <v>41246</v>
      </c>
      <c r="P207" s="4">
        <v>73720</v>
      </c>
      <c r="Q207" s="7">
        <v>37603</v>
      </c>
      <c r="R207" s="8">
        <v>75278</v>
      </c>
    </row>
    <row r="208" spans="2:18" ht="9">
      <c r="B208" s="15" t="s">
        <v>100</v>
      </c>
      <c r="C208" s="2">
        <v>38331</v>
      </c>
      <c r="D208" s="4">
        <v>21202</v>
      </c>
      <c r="E208" s="7">
        <v>38727</v>
      </c>
      <c r="F208" s="4">
        <v>21290</v>
      </c>
      <c r="G208" s="7">
        <v>39653</v>
      </c>
      <c r="H208" s="4">
        <v>20272</v>
      </c>
      <c r="I208" s="7">
        <v>34370</v>
      </c>
      <c r="J208" s="8">
        <v>25472</v>
      </c>
      <c r="K208" s="2">
        <v>34522</v>
      </c>
      <c r="L208" s="4">
        <v>24889</v>
      </c>
      <c r="M208" s="7">
        <v>27915</v>
      </c>
      <c r="N208" s="4">
        <v>30942</v>
      </c>
      <c r="O208" s="7">
        <v>16375</v>
      </c>
      <c r="P208" s="4">
        <v>42221</v>
      </c>
      <c r="Q208" s="7">
        <v>14746</v>
      </c>
      <c r="R208" s="8">
        <v>42563</v>
      </c>
    </row>
    <row r="209" spans="2:18" ht="9">
      <c r="B209" s="15" t="s">
        <v>85</v>
      </c>
      <c r="C209" s="2">
        <v>17313</v>
      </c>
      <c r="D209" s="4">
        <v>10899</v>
      </c>
      <c r="E209" s="7">
        <v>14761</v>
      </c>
      <c r="F209" s="4">
        <v>13709</v>
      </c>
      <c r="G209" s="7">
        <v>15113</v>
      </c>
      <c r="H209" s="4">
        <v>13357</v>
      </c>
      <c r="I209" s="7">
        <v>12913</v>
      </c>
      <c r="J209" s="8">
        <v>15518</v>
      </c>
      <c r="K209" s="2">
        <v>13167</v>
      </c>
      <c r="L209" s="4">
        <v>15045</v>
      </c>
      <c r="M209" s="7">
        <v>12810</v>
      </c>
      <c r="N209" s="4">
        <v>15215</v>
      </c>
      <c r="O209" s="7">
        <v>9874</v>
      </c>
      <c r="P209" s="4">
        <v>17903</v>
      </c>
      <c r="Q209" s="7">
        <v>8669</v>
      </c>
      <c r="R209" s="8">
        <v>18766</v>
      </c>
    </row>
    <row r="210" spans="1:18" ht="9">
      <c r="A210" s="9" t="s">
        <v>116</v>
      </c>
      <c r="C210" s="2">
        <v>120031</v>
      </c>
      <c r="D210" s="4">
        <v>86049</v>
      </c>
      <c r="E210" s="7">
        <v>117309</v>
      </c>
      <c r="F210" s="4">
        <v>90542</v>
      </c>
      <c r="G210" s="7">
        <v>119081</v>
      </c>
      <c r="H210" s="4">
        <v>88332</v>
      </c>
      <c r="I210" s="7">
        <v>102641</v>
      </c>
      <c r="J210" s="8">
        <v>104626</v>
      </c>
      <c r="K210" s="2">
        <v>104604</v>
      </c>
      <c r="L210" s="4">
        <v>101364</v>
      </c>
      <c r="M210" s="7">
        <v>92585</v>
      </c>
      <c r="N210" s="4">
        <v>111408</v>
      </c>
      <c r="O210" s="7">
        <v>67495</v>
      </c>
      <c r="P210" s="4">
        <v>133844</v>
      </c>
      <c r="Q210" s="7">
        <v>61018</v>
      </c>
      <c r="R210" s="8">
        <v>136607</v>
      </c>
    </row>
    <row r="211" spans="1:18" s="11" customFormat="1" ht="9">
      <c r="A211" s="10"/>
      <c r="B211" s="16" t="s">
        <v>117</v>
      </c>
      <c r="C211" s="11">
        <f>C210/SUM(C210:D210)</f>
        <v>0.5824485636645963</v>
      </c>
      <c r="D211" s="12">
        <f>D210/SUM(C210:D210)</f>
        <v>0.4175514363354037</v>
      </c>
      <c r="E211" s="13">
        <f>E210/SUM(E210:F210)</f>
        <v>0.5643898754396178</v>
      </c>
      <c r="F211" s="12">
        <f>F210/SUM(E210:F210)</f>
        <v>0.4356101245603822</v>
      </c>
      <c r="G211" s="13">
        <f>G210/SUM(G210:H210)</f>
        <v>0.5741250548422712</v>
      </c>
      <c r="H211" s="12">
        <f>H210/SUM(G210:H210)</f>
        <v>0.4258749451577288</v>
      </c>
      <c r="I211" s="13">
        <f>I210/SUM(I210:J210)</f>
        <v>0.49521149049293905</v>
      </c>
      <c r="J211" s="14">
        <f>J210/SUM(I210:J210)</f>
        <v>0.5047885095070609</v>
      </c>
      <c r="K211" s="11">
        <f>K210/SUM(K210:L210)</f>
        <v>0.5078652994639944</v>
      </c>
      <c r="L211" s="12">
        <f>L210/SUM(K210:L210)</f>
        <v>0.4921347005360056</v>
      </c>
      <c r="M211" s="13">
        <f>M210/SUM(M210:N210)</f>
        <v>0.45386361296711164</v>
      </c>
      <c r="N211" s="12">
        <f>N210/SUM(M210:N210)</f>
        <v>0.5461363870328884</v>
      </c>
      <c r="O211" s="13">
        <f>O210/SUM(O210:P210)</f>
        <v>0.33523063092595073</v>
      </c>
      <c r="P211" s="12">
        <f>P210/SUM(O210:P210)</f>
        <v>0.6647693690740493</v>
      </c>
      <c r="Q211" s="13">
        <f>Q210/SUM(Q210:R210)</f>
        <v>0.30875648323845667</v>
      </c>
      <c r="R211" s="14">
        <f>R210/SUM(Q210:R210)</f>
        <v>0.6912435167615433</v>
      </c>
    </row>
    <row r="212" spans="1:18" ht="4.5" customHeight="1">
      <c r="A212" s="9"/>
      <c r="C212" s="2"/>
      <c r="D212" s="4"/>
      <c r="E212" s="7"/>
      <c r="F212" s="4"/>
      <c r="G212" s="7"/>
      <c r="H212" s="4"/>
      <c r="I212" s="7"/>
      <c r="J212" s="8"/>
      <c r="K212" s="2"/>
      <c r="L212" s="4"/>
      <c r="M212" s="7"/>
      <c r="N212" s="4"/>
      <c r="O212" s="7"/>
      <c r="P212" s="4"/>
      <c r="Q212" s="7"/>
      <c r="R212" s="8"/>
    </row>
    <row r="213" spans="1:18" ht="9">
      <c r="A213" s="9" t="s">
        <v>102</v>
      </c>
      <c r="C213" s="2"/>
      <c r="D213" s="4"/>
      <c r="E213" s="7"/>
      <c r="F213" s="4"/>
      <c r="G213" s="7"/>
      <c r="H213" s="4"/>
      <c r="I213" s="7"/>
      <c r="J213" s="8"/>
      <c r="K213" s="2"/>
      <c r="L213" s="4"/>
      <c r="M213" s="7"/>
      <c r="N213" s="4"/>
      <c r="O213" s="7"/>
      <c r="P213" s="4"/>
      <c r="Q213" s="7"/>
      <c r="R213" s="8"/>
    </row>
    <row r="214" spans="2:18" ht="9">
      <c r="B214" s="15" t="s">
        <v>84</v>
      </c>
      <c r="C214" s="2">
        <v>65903</v>
      </c>
      <c r="D214" s="4">
        <v>63288</v>
      </c>
      <c r="E214" s="7">
        <v>42860</v>
      </c>
      <c r="F214" s="4">
        <v>88349</v>
      </c>
      <c r="G214" s="7">
        <v>41925</v>
      </c>
      <c r="H214" s="4">
        <v>89028</v>
      </c>
      <c r="I214" s="7">
        <v>35762</v>
      </c>
      <c r="J214" s="8">
        <v>95288</v>
      </c>
      <c r="K214" s="2">
        <v>36585</v>
      </c>
      <c r="L214" s="4">
        <v>93773</v>
      </c>
      <c r="M214" s="7">
        <v>60914</v>
      </c>
      <c r="N214" s="4">
        <v>68499</v>
      </c>
      <c r="O214" s="7">
        <v>54075</v>
      </c>
      <c r="P214" s="4">
        <v>72306</v>
      </c>
      <c r="Q214" s="7">
        <v>47056</v>
      </c>
      <c r="R214" s="8">
        <v>77577</v>
      </c>
    </row>
    <row r="215" spans="1:18" ht="9">
      <c r="A215" s="9" t="s">
        <v>116</v>
      </c>
      <c r="C215" s="2">
        <v>65903</v>
      </c>
      <c r="D215" s="4">
        <v>63288</v>
      </c>
      <c r="E215" s="7">
        <v>42860</v>
      </c>
      <c r="F215" s="4">
        <v>88349</v>
      </c>
      <c r="G215" s="7">
        <v>41925</v>
      </c>
      <c r="H215" s="4">
        <v>89028</v>
      </c>
      <c r="I215" s="7">
        <v>35762</v>
      </c>
      <c r="J215" s="8">
        <v>95288</v>
      </c>
      <c r="K215" s="2">
        <v>36585</v>
      </c>
      <c r="L215" s="4">
        <v>93773</v>
      </c>
      <c r="M215" s="7">
        <v>60914</v>
      </c>
      <c r="N215" s="4">
        <v>68499</v>
      </c>
      <c r="O215" s="7">
        <v>54075</v>
      </c>
      <c r="P215" s="4">
        <v>72306</v>
      </c>
      <c r="Q215" s="7">
        <v>47056</v>
      </c>
      <c r="R215" s="8">
        <v>77577</v>
      </c>
    </row>
    <row r="216" spans="1:18" s="30" customFormat="1" ht="9">
      <c r="A216" s="28"/>
      <c r="B216" s="29" t="s">
        <v>117</v>
      </c>
      <c r="C216" s="30">
        <f>C215/SUM(C215:D215)</f>
        <v>0.5101206740407613</v>
      </c>
      <c r="D216" s="31">
        <f>D215/SUM(C215:D215)</f>
        <v>0.48987932595923867</v>
      </c>
      <c r="E216" s="32">
        <f>E215/SUM(E215:F215)</f>
        <v>0.32665442157169094</v>
      </c>
      <c r="F216" s="31">
        <f>F215/SUM(E215:F215)</f>
        <v>0.673345578428309</v>
      </c>
      <c r="G216" s="32">
        <f>G215/SUM(G215:H215)</f>
        <v>0.3201530320038487</v>
      </c>
      <c r="H216" s="31">
        <f>H215/SUM(G215:H215)</f>
        <v>0.6798469679961513</v>
      </c>
      <c r="I216" s="32">
        <f>I215/SUM(I215:J215)</f>
        <v>0.2728882106066387</v>
      </c>
      <c r="J216" s="30">
        <f>J215/SUM(I215:J215)</f>
        <v>0.7271117893933613</v>
      </c>
      <c r="K216" s="30">
        <f>K215/SUM(K215:L215)</f>
        <v>0.2806502094232805</v>
      </c>
      <c r="L216" s="31">
        <f>L215/SUM(K215:L215)</f>
        <v>0.7193497905767195</v>
      </c>
      <c r="M216" s="32">
        <f>M215/SUM(M215:N215)</f>
        <v>0.47069459791520174</v>
      </c>
      <c r="N216" s="31">
        <f>N215/SUM(M215:N215)</f>
        <v>0.5293054020847983</v>
      </c>
      <c r="O216" s="32">
        <f>O215/SUM(O215:P215)</f>
        <v>0.4278728606356968</v>
      </c>
      <c r="P216" s="31">
        <f>P215/SUM(O215:P215)</f>
        <v>0.5721271393643031</v>
      </c>
      <c r="Q216" s="32">
        <f>Q215/SUM(Q215:R215)</f>
        <v>0.3775565059013263</v>
      </c>
      <c r="R216" s="30">
        <f>R215/SUM(Q215:R215)</f>
        <v>0.6224434940986737</v>
      </c>
    </row>
    <row r="217" spans="1:17" s="39" customFormat="1" ht="9">
      <c r="A217" s="37"/>
      <c r="B217" s="38"/>
      <c r="D217" s="40"/>
      <c r="E217" s="41"/>
      <c r="F217" s="40"/>
      <c r="G217" s="41"/>
      <c r="H217" s="40"/>
      <c r="I217" s="41"/>
      <c r="L217" s="40"/>
      <c r="M217" s="41"/>
      <c r="N217" s="40"/>
      <c r="O217" s="41"/>
      <c r="P217" s="40"/>
      <c r="Q217" s="41"/>
    </row>
    <row r="218" spans="1:18" s="19" customFormat="1" ht="9">
      <c r="A218" s="17" t="s">
        <v>104</v>
      </c>
      <c r="B218" s="18"/>
      <c r="C218" s="33"/>
      <c r="D218" s="34"/>
      <c r="E218" s="35"/>
      <c r="F218" s="34"/>
      <c r="G218" s="35"/>
      <c r="H218" s="34"/>
      <c r="I218" s="35"/>
      <c r="J218" s="33"/>
      <c r="K218" s="33"/>
      <c r="L218" s="34"/>
      <c r="M218" s="35"/>
      <c r="N218" s="34"/>
      <c r="O218" s="35"/>
      <c r="P218" s="34"/>
      <c r="Q218" s="35"/>
      <c r="R218" s="33"/>
    </row>
    <row r="219" spans="2:18" ht="9">
      <c r="B219" s="15" t="s">
        <v>103</v>
      </c>
      <c r="C219" s="2">
        <v>36579</v>
      </c>
      <c r="D219" s="4">
        <v>30510</v>
      </c>
      <c r="E219" s="7">
        <v>31100</v>
      </c>
      <c r="F219" s="4">
        <v>36360</v>
      </c>
      <c r="G219" s="7">
        <v>32219</v>
      </c>
      <c r="H219" s="4">
        <v>35325</v>
      </c>
      <c r="I219" s="7">
        <v>27647</v>
      </c>
      <c r="J219" s="8">
        <v>39820</v>
      </c>
      <c r="K219" s="2">
        <v>28837</v>
      </c>
      <c r="L219" s="4">
        <v>38117</v>
      </c>
      <c r="M219" s="7">
        <v>30784</v>
      </c>
      <c r="N219" s="4">
        <v>35808</v>
      </c>
      <c r="O219" s="7">
        <v>23073</v>
      </c>
      <c r="P219" s="4">
        <v>43202</v>
      </c>
      <c r="Q219" s="7">
        <v>20327</v>
      </c>
      <c r="R219" s="8">
        <v>45044</v>
      </c>
    </row>
    <row r="220" spans="2:18" ht="9">
      <c r="B220" s="15" t="s">
        <v>85</v>
      </c>
      <c r="C220" s="2">
        <v>74582</v>
      </c>
      <c r="D220" s="4">
        <v>53032</v>
      </c>
      <c r="E220" s="7">
        <v>68587</v>
      </c>
      <c r="F220" s="4">
        <v>60185</v>
      </c>
      <c r="G220" s="7">
        <v>71840</v>
      </c>
      <c r="H220" s="4">
        <v>57034</v>
      </c>
      <c r="I220" s="7">
        <v>61796</v>
      </c>
      <c r="J220" s="8">
        <v>66759</v>
      </c>
      <c r="K220" s="2">
        <v>63335</v>
      </c>
      <c r="L220" s="4">
        <v>64367</v>
      </c>
      <c r="M220" s="7">
        <v>55875</v>
      </c>
      <c r="N220" s="4">
        <v>70609</v>
      </c>
      <c r="O220" s="7">
        <v>41672</v>
      </c>
      <c r="P220" s="4">
        <v>84149</v>
      </c>
      <c r="Q220" s="7">
        <v>39120</v>
      </c>
      <c r="R220" s="8">
        <v>84730</v>
      </c>
    </row>
    <row r="221" spans="1:18" ht="9">
      <c r="A221" s="9" t="s">
        <v>116</v>
      </c>
      <c r="C221" s="2">
        <v>111161</v>
      </c>
      <c r="D221" s="4">
        <v>83542</v>
      </c>
      <c r="E221" s="7">
        <v>99687</v>
      </c>
      <c r="F221" s="4">
        <v>96545</v>
      </c>
      <c r="G221" s="7">
        <v>104059</v>
      </c>
      <c r="H221" s="4">
        <v>92359</v>
      </c>
      <c r="I221" s="7">
        <v>89443</v>
      </c>
      <c r="J221" s="8">
        <v>106579</v>
      </c>
      <c r="K221" s="2">
        <v>92172</v>
      </c>
      <c r="L221" s="4">
        <v>102484</v>
      </c>
      <c r="M221" s="7">
        <v>86659</v>
      </c>
      <c r="N221" s="4">
        <v>106417</v>
      </c>
      <c r="O221" s="7">
        <v>64745</v>
      </c>
      <c r="P221" s="4">
        <v>127351</v>
      </c>
      <c r="Q221" s="7">
        <v>59447</v>
      </c>
      <c r="R221" s="8">
        <v>129774</v>
      </c>
    </row>
    <row r="222" spans="1:18" s="11" customFormat="1" ht="9">
      <c r="A222" s="10"/>
      <c r="B222" s="16" t="s">
        <v>117</v>
      </c>
      <c r="C222" s="11">
        <f>C221/SUM(C221:D221)</f>
        <v>0.5709259744328541</v>
      </c>
      <c r="D222" s="12">
        <f>D221/SUM(C221:D221)</f>
        <v>0.42907402556714586</v>
      </c>
      <c r="E222" s="13">
        <f>E221/SUM(E221:F221)</f>
        <v>0.5080058298340739</v>
      </c>
      <c r="F222" s="12">
        <f>F221/SUM(E221:F221)</f>
        <v>0.49199417016592606</v>
      </c>
      <c r="G222" s="13">
        <f>G221/SUM(G221:H221)</f>
        <v>0.5297834210713885</v>
      </c>
      <c r="H222" s="12">
        <f>H221/SUM(G221:H221)</f>
        <v>0.4702165789286114</v>
      </c>
      <c r="I222" s="13">
        <f>I221/SUM(I221:J221)</f>
        <v>0.4562906204405628</v>
      </c>
      <c r="J222" s="14">
        <f>J221/SUM(I221:J221)</f>
        <v>0.5437093795594372</v>
      </c>
      <c r="K222" s="11">
        <f>K221/SUM(K221:L221)</f>
        <v>0.4735122472464245</v>
      </c>
      <c r="L222" s="12">
        <f>L221/SUM(K221:L221)</f>
        <v>0.5264877527535755</v>
      </c>
      <c r="M222" s="13">
        <f>M221/SUM(M221:N221)</f>
        <v>0.44883361992168885</v>
      </c>
      <c r="N222" s="12">
        <f>N221/SUM(M221:N221)</f>
        <v>0.5511663800783111</v>
      </c>
      <c r="O222" s="13">
        <f>O221/SUM(O221:P221)</f>
        <v>0.3370450191570881</v>
      </c>
      <c r="P222" s="12">
        <f>P221/SUM(O221:P221)</f>
        <v>0.6629549808429118</v>
      </c>
      <c r="Q222" s="13">
        <f>Q221/SUM(Q221:R221)</f>
        <v>0.31416703220044284</v>
      </c>
      <c r="R222" s="14">
        <f>R221/SUM(Q221:R221)</f>
        <v>0.6858329677995572</v>
      </c>
    </row>
    <row r="223" spans="1:18" ht="4.5" customHeight="1">
      <c r="A223" s="9"/>
      <c r="C223" s="2"/>
      <c r="D223" s="4"/>
      <c r="E223" s="7"/>
      <c r="F223" s="4"/>
      <c r="G223" s="7"/>
      <c r="H223" s="4"/>
      <c r="I223" s="7"/>
      <c r="J223" s="8"/>
      <c r="K223" s="2"/>
      <c r="L223" s="4"/>
      <c r="M223" s="7"/>
      <c r="N223" s="4"/>
      <c r="O223" s="7"/>
      <c r="P223" s="4"/>
      <c r="Q223" s="7"/>
      <c r="R223" s="8"/>
    </row>
    <row r="224" spans="1:18" ht="9">
      <c r="A224" s="9" t="s">
        <v>105</v>
      </c>
      <c r="C224" s="2"/>
      <c r="D224" s="4"/>
      <c r="E224" s="7"/>
      <c r="F224" s="4"/>
      <c r="G224" s="7"/>
      <c r="H224" s="4"/>
      <c r="I224" s="7"/>
      <c r="J224" s="8"/>
      <c r="K224" s="2"/>
      <c r="L224" s="4"/>
      <c r="M224" s="7"/>
      <c r="N224" s="4"/>
      <c r="O224" s="7"/>
      <c r="P224" s="4"/>
      <c r="Q224" s="7"/>
      <c r="R224" s="8"/>
    </row>
    <row r="225" spans="2:18" ht="9">
      <c r="B225" s="15" t="s">
        <v>84</v>
      </c>
      <c r="C225" s="2">
        <v>8522</v>
      </c>
      <c r="D225" s="4">
        <v>9080</v>
      </c>
      <c r="E225" s="7">
        <v>5663</v>
      </c>
      <c r="F225" s="4">
        <v>12129</v>
      </c>
      <c r="G225" s="7">
        <v>5789</v>
      </c>
      <c r="H225" s="4">
        <v>11958</v>
      </c>
      <c r="I225" s="7">
        <v>4773</v>
      </c>
      <c r="J225" s="8">
        <v>12992</v>
      </c>
      <c r="K225" s="2">
        <v>5115</v>
      </c>
      <c r="L225" s="4">
        <v>12581</v>
      </c>
      <c r="M225" s="7">
        <v>8436</v>
      </c>
      <c r="N225" s="4">
        <v>9153</v>
      </c>
      <c r="O225" s="7">
        <v>6976</v>
      </c>
      <c r="P225" s="4">
        <v>10322</v>
      </c>
      <c r="Q225" s="7">
        <v>5970</v>
      </c>
      <c r="R225" s="8">
        <v>11117</v>
      </c>
    </row>
    <row r="226" spans="2:18" ht="9">
      <c r="B226" s="15" t="s">
        <v>85</v>
      </c>
      <c r="C226" s="2">
        <v>47275</v>
      </c>
      <c r="D226" s="4">
        <v>39544</v>
      </c>
      <c r="E226" s="7">
        <v>30784</v>
      </c>
      <c r="F226" s="4">
        <v>56776</v>
      </c>
      <c r="G226" s="7">
        <v>32266</v>
      </c>
      <c r="H226" s="4">
        <v>55367</v>
      </c>
      <c r="I226" s="7">
        <v>26155</v>
      </c>
      <c r="J226" s="8">
        <v>61367</v>
      </c>
      <c r="K226" s="2">
        <v>27522</v>
      </c>
      <c r="L226" s="4">
        <v>59556</v>
      </c>
      <c r="M226" s="7">
        <v>41417</v>
      </c>
      <c r="N226" s="4">
        <v>45268</v>
      </c>
      <c r="O226" s="7">
        <v>34854</v>
      </c>
      <c r="P226" s="4">
        <v>51454</v>
      </c>
      <c r="Q226" s="7">
        <v>29820</v>
      </c>
      <c r="R226" s="8">
        <v>55495</v>
      </c>
    </row>
    <row r="227" spans="1:18" ht="9">
      <c r="A227" s="9" t="s">
        <v>116</v>
      </c>
      <c r="C227" s="2">
        <v>55797</v>
      </c>
      <c r="D227" s="4">
        <v>48624</v>
      </c>
      <c r="E227" s="7">
        <v>36447</v>
      </c>
      <c r="F227" s="4">
        <v>68905</v>
      </c>
      <c r="G227" s="7">
        <v>38055</v>
      </c>
      <c r="H227" s="4">
        <v>67325</v>
      </c>
      <c r="I227" s="7">
        <v>30928</v>
      </c>
      <c r="J227" s="8">
        <v>74359</v>
      </c>
      <c r="K227" s="2">
        <v>32637</v>
      </c>
      <c r="L227" s="4">
        <v>72137</v>
      </c>
      <c r="M227" s="7">
        <v>49853</v>
      </c>
      <c r="N227" s="4">
        <v>54421</v>
      </c>
      <c r="O227" s="7">
        <v>41830</v>
      </c>
      <c r="P227" s="4">
        <v>61776</v>
      </c>
      <c r="Q227" s="7">
        <v>35790</v>
      </c>
      <c r="R227" s="8">
        <v>66612</v>
      </c>
    </row>
    <row r="228" spans="1:18" s="30" customFormat="1" ht="9">
      <c r="A228" s="28"/>
      <c r="B228" s="29" t="s">
        <v>117</v>
      </c>
      <c r="C228" s="30">
        <f>C227/SUM(C227:D227)</f>
        <v>0.5343465394891832</v>
      </c>
      <c r="D228" s="31">
        <f>D227/SUM(C227:D227)</f>
        <v>0.4656534605108168</v>
      </c>
      <c r="E228" s="32">
        <f>E227/SUM(E227:F227)</f>
        <v>0.345954514389855</v>
      </c>
      <c r="F228" s="31">
        <f>F227/SUM(E227:F227)</f>
        <v>0.6540454856101451</v>
      </c>
      <c r="G228" s="32">
        <f>G227/SUM(G227:H227)</f>
        <v>0.3611216549629911</v>
      </c>
      <c r="H228" s="31">
        <f>H227/SUM(G227:H227)</f>
        <v>0.6388783450370089</v>
      </c>
      <c r="I228" s="32">
        <f>I227/SUM(I227:J227)</f>
        <v>0.2937494657460085</v>
      </c>
      <c r="J228" s="30">
        <f>J227/SUM(I227:J227)</f>
        <v>0.7062505342539914</v>
      </c>
      <c r="K228" s="30">
        <f>K227/SUM(K227:L227)</f>
        <v>0.31149903602038675</v>
      </c>
      <c r="L228" s="31">
        <f>L227/SUM(K227:L227)</f>
        <v>0.6885009639796132</v>
      </c>
      <c r="M228" s="32">
        <f>M227/SUM(M227:N227)</f>
        <v>0.4780961697067342</v>
      </c>
      <c r="N228" s="31">
        <f>N227/SUM(M227:N227)</f>
        <v>0.5219038302932658</v>
      </c>
      <c r="O228" s="32">
        <f>O227/SUM(O227:P227)</f>
        <v>0.40374109607551684</v>
      </c>
      <c r="P228" s="31">
        <f>P227/SUM(O227:P227)</f>
        <v>0.5962589039244831</v>
      </c>
      <c r="Q228" s="32">
        <f>Q227/SUM(Q227:R227)</f>
        <v>0.3495048924825687</v>
      </c>
      <c r="R228" s="30">
        <f>R227/SUM(Q227:R227)</f>
        <v>0.6504951075174313</v>
      </c>
    </row>
    <row r="229" spans="1:18" s="22" customFormat="1" ht="4.5" customHeight="1">
      <c r="A229" s="24"/>
      <c r="B229" s="23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s="19" customFormat="1" ht="9">
      <c r="A230" s="17" t="s">
        <v>106</v>
      </c>
      <c r="B230" s="18"/>
      <c r="C230" s="33"/>
      <c r="D230" s="34"/>
      <c r="E230" s="35"/>
      <c r="F230" s="34"/>
      <c r="G230" s="35"/>
      <c r="H230" s="34"/>
      <c r="I230" s="35"/>
      <c r="J230" s="33"/>
      <c r="K230" s="33"/>
      <c r="L230" s="34"/>
      <c r="M230" s="35"/>
      <c r="N230" s="34"/>
      <c r="O230" s="35"/>
      <c r="P230" s="34"/>
      <c r="Q230" s="35"/>
      <c r="R230" s="33"/>
    </row>
    <row r="231" spans="2:18" ht="9">
      <c r="B231" s="15" t="s">
        <v>100</v>
      </c>
      <c r="C231" s="2">
        <v>138624</v>
      </c>
      <c r="D231" s="4">
        <v>87894</v>
      </c>
      <c r="E231" s="7">
        <v>151679</v>
      </c>
      <c r="F231" s="4">
        <v>76674</v>
      </c>
      <c r="G231" s="7">
        <v>154833</v>
      </c>
      <c r="H231" s="4">
        <v>73117</v>
      </c>
      <c r="I231" s="7">
        <v>134043</v>
      </c>
      <c r="J231" s="8">
        <v>93597</v>
      </c>
      <c r="K231" s="2">
        <v>134194</v>
      </c>
      <c r="L231" s="4">
        <v>91937</v>
      </c>
      <c r="M231" s="7">
        <v>105260</v>
      </c>
      <c r="N231" s="4">
        <v>118517</v>
      </c>
      <c r="O231" s="7">
        <v>64032</v>
      </c>
      <c r="P231" s="4">
        <v>158763</v>
      </c>
      <c r="Q231" s="7">
        <v>56153</v>
      </c>
      <c r="R231" s="8">
        <v>161767</v>
      </c>
    </row>
    <row r="232" spans="1:18" ht="9">
      <c r="A232" s="9" t="s">
        <v>116</v>
      </c>
      <c r="C232" s="2">
        <v>138624</v>
      </c>
      <c r="D232" s="4">
        <v>87894</v>
      </c>
      <c r="E232" s="7">
        <v>151679</v>
      </c>
      <c r="F232" s="4">
        <v>76674</v>
      </c>
      <c r="G232" s="7">
        <v>154833</v>
      </c>
      <c r="H232" s="4">
        <v>73117</v>
      </c>
      <c r="I232" s="7">
        <v>134043</v>
      </c>
      <c r="J232" s="8">
        <v>93597</v>
      </c>
      <c r="K232" s="2">
        <v>134194</v>
      </c>
      <c r="L232" s="4">
        <v>91937</v>
      </c>
      <c r="M232" s="7">
        <v>105260</v>
      </c>
      <c r="N232" s="4">
        <v>118517</v>
      </c>
      <c r="O232" s="7">
        <v>64032</v>
      </c>
      <c r="P232" s="4">
        <v>158763</v>
      </c>
      <c r="Q232" s="7">
        <v>56153</v>
      </c>
      <c r="R232" s="8">
        <v>161767</v>
      </c>
    </row>
    <row r="233" spans="1:18" s="11" customFormat="1" ht="9">
      <c r="A233" s="10"/>
      <c r="B233" s="16" t="s">
        <v>117</v>
      </c>
      <c r="C233" s="11">
        <f>C232/SUM(C232:D232)</f>
        <v>0.6119778560644187</v>
      </c>
      <c r="D233" s="12">
        <f>D232/SUM(C232:D232)</f>
        <v>0.38802214393558127</v>
      </c>
      <c r="E233" s="13">
        <f>E232/SUM(E232:F232)</f>
        <v>0.6642303801570376</v>
      </c>
      <c r="F233" s="12">
        <f>F232/SUM(E232:F232)</f>
        <v>0.33576961984296244</v>
      </c>
      <c r="G233" s="13">
        <f>G232/SUM(G232:H232)</f>
        <v>0.6792410616363238</v>
      </c>
      <c r="H233" s="12">
        <f>H232/SUM(G232:H232)</f>
        <v>0.32075893836367625</v>
      </c>
      <c r="I233" s="13">
        <f>I232/SUM(I232:J232)</f>
        <v>0.5888376383763838</v>
      </c>
      <c r="J233" s="14">
        <f>J232/SUM(I232:J232)</f>
        <v>0.41116236162361625</v>
      </c>
      <c r="K233" s="11">
        <f>K232/SUM(K232:L232)</f>
        <v>0.5934347789555612</v>
      </c>
      <c r="L233" s="12">
        <f>L232/SUM(K232:L232)</f>
        <v>0.4065652210444388</v>
      </c>
      <c r="M233" s="13">
        <f>M232/SUM(M232:N232)</f>
        <v>0.47037899337286676</v>
      </c>
      <c r="N233" s="12">
        <f>N232/SUM(M232:N232)</f>
        <v>0.5296210066271333</v>
      </c>
      <c r="O233" s="13">
        <f>O232/SUM(O232:P232)</f>
        <v>0.2874032182050764</v>
      </c>
      <c r="P233" s="12">
        <f>P232/SUM(O232:P232)</f>
        <v>0.7125967817949236</v>
      </c>
      <c r="Q233" s="13">
        <f>Q232/SUM(Q232:R232)</f>
        <v>0.25767712922173275</v>
      </c>
      <c r="R233" s="14">
        <f>R232/SUM(Q232:R232)</f>
        <v>0.7423228707782673</v>
      </c>
    </row>
    <row r="234" spans="1:18" ht="4.5" customHeight="1">
      <c r="A234" s="9"/>
      <c r="C234" s="2"/>
      <c r="D234" s="4"/>
      <c r="E234" s="7"/>
      <c r="F234" s="4"/>
      <c r="G234" s="7"/>
      <c r="H234" s="4"/>
      <c r="I234" s="7"/>
      <c r="J234" s="8"/>
      <c r="K234" s="2"/>
      <c r="L234" s="4"/>
      <c r="M234" s="7"/>
      <c r="N234" s="4"/>
      <c r="O234" s="7"/>
      <c r="P234" s="4"/>
      <c r="Q234" s="7"/>
      <c r="R234" s="8"/>
    </row>
    <row r="235" spans="1:18" ht="9">
      <c r="A235" s="9" t="s">
        <v>107</v>
      </c>
      <c r="C235" s="2"/>
      <c r="D235" s="4"/>
      <c r="E235" s="7"/>
      <c r="F235" s="4"/>
      <c r="G235" s="7"/>
      <c r="H235" s="4"/>
      <c r="I235" s="7"/>
      <c r="J235" s="8"/>
      <c r="K235" s="2"/>
      <c r="L235" s="4"/>
      <c r="M235" s="7"/>
      <c r="N235" s="4"/>
      <c r="O235" s="7"/>
      <c r="P235" s="4"/>
      <c r="Q235" s="7"/>
      <c r="R235" s="8"/>
    </row>
    <row r="236" spans="2:18" ht="9">
      <c r="B236" s="15" t="s">
        <v>100</v>
      </c>
      <c r="C236" s="2">
        <v>57064</v>
      </c>
      <c r="D236" s="4">
        <v>39252</v>
      </c>
      <c r="E236" s="7">
        <v>46079</v>
      </c>
      <c r="F236" s="4">
        <v>50769</v>
      </c>
      <c r="G236" s="7">
        <v>48056</v>
      </c>
      <c r="H236" s="4">
        <v>48654</v>
      </c>
      <c r="I236" s="7">
        <v>39392</v>
      </c>
      <c r="J236" s="8">
        <v>57299</v>
      </c>
      <c r="K236" s="2">
        <v>39489</v>
      </c>
      <c r="L236" s="4">
        <v>56569</v>
      </c>
      <c r="M236" s="7">
        <v>52069</v>
      </c>
      <c r="N236" s="4">
        <v>43677</v>
      </c>
      <c r="O236" s="7">
        <v>36243</v>
      </c>
      <c r="P236" s="4">
        <v>59117</v>
      </c>
      <c r="Q236" s="7">
        <v>30726</v>
      </c>
      <c r="R236" s="8">
        <v>63056</v>
      </c>
    </row>
    <row r="237" spans="1:18" ht="9">
      <c r="A237" s="9" t="s">
        <v>116</v>
      </c>
      <c r="C237" s="2">
        <v>57064</v>
      </c>
      <c r="D237" s="4">
        <v>39252</v>
      </c>
      <c r="E237" s="7">
        <v>46079</v>
      </c>
      <c r="F237" s="4">
        <v>50769</v>
      </c>
      <c r="G237" s="7">
        <v>48056</v>
      </c>
      <c r="H237" s="4">
        <v>48654</v>
      </c>
      <c r="I237" s="7">
        <v>39392</v>
      </c>
      <c r="J237" s="8">
        <v>57299</v>
      </c>
      <c r="K237" s="2">
        <v>39489</v>
      </c>
      <c r="L237" s="4">
        <v>56569</v>
      </c>
      <c r="M237" s="7">
        <v>52069</v>
      </c>
      <c r="N237" s="4">
        <v>43677</v>
      </c>
      <c r="O237" s="7">
        <v>36243</v>
      </c>
      <c r="P237" s="4">
        <v>59117</v>
      </c>
      <c r="Q237" s="7">
        <v>30726</v>
      </c>
      <c r="R237" s="8">
        <v>63056</v>
      </c>
    </row>
    <row r="238" spans="1:18" s="11" customFormat="1" ht="9">
      <c r="A238" s="10"/>
      <c r="B238" s="16" t="s">
        <v>117</v>
      </c>
      <c r="C238" s="11">
        <f>C237/SUM(C237:D237)</f>
        <v>0.5924664645541758</v>
      </c>
      <c r="D238" s="12">
        <f>D237/SUM(C237:D237)</f>
        <v>0.40753353544582416</v>
      </c>
      <c r="E238" s="13">
        <f>E237/SUM(E237:F237)</f>
        <v>0.4757867999339171</v>
      </c>
      <c r="F238" s="12">
        <f>F237/SUM(E237:F237)</f>
        <v>0.524213200066083</v>
      </c>
      <c r="G238" s="13">
        <f>G237/SUM(G237:H237)</f>
        <v>0.4969082824940544</v>
      </c>
      <c r="H238" s="12">
        <f>H237/SUM(G237:H237)</f>
        <v>0.5030917175059456</v>
      </c>
      <c r="I238" s="13">
        <f>I237/SUM(I237:J237)</f>
        <v>0.40740089563661563</v>
      </c>
      <c r="J238" s="14">
        <f>J237/SUM(I237:J237)</f>
        <v>0.5925991043633844</v>
      </c>
      <c r="K238" s="11">
        <f>K237/SUM(K237:L237)</f>
        <v>0.41109537987465905</v>
      </c>
      <c r="L238" s="12">
        <f>L237/SUM(K237:L237)</f>
        <v>0.588904620125341</v>
      </c>
      <c r="M238" s="13">
        <f>M237/SUM(M237:N237)</f>
        <v>0.5438242850876277</v>
      </c>
      <c r="N238" s="12">
        <f>N237/SUM(M237:N237)</f>
        <v>0.4561757149123723</v>
      </c>
      <c r="O238" s="13">
        <f>O237/SUM(O237:P237)</f>
        <v>0.3800650167785235</v>
      </c>
      <c r="P238" s="12">
        <f>P237/SUM(O237:P237)</f>
        <v>0.6199349832214766</v>
      </c>
      <c r="Q238" s="13">
        <f>Q237/SUM(Q237:R237)</f>
        <v>0.32763216821991425</v>
      </c>
      <c r="R238" s="14">
        <f>R237/SUM(Q237:R237)</f>
        <v>0.6723678317800857</v>
      </c>
    </row>
    <row r="239" spans="1:18" ht="4.5" customHeight="1">
      <c r="A239" s="9"/>
      <c r="C239" s="2"/>
      <c r="D239" s="4"/>
      <c r="E239" s="7"/>
      <c r="F239" s="4"/>
      <c r="G239" s="7"/>
      <c r="H239" s="4"/>
      <c r="I239" s="7"/>
      <c r="J239" s="8"/>
      <c r="K239" s="2"/>
      <c r="L239" s="4"/>
      <c r="M239" s="7"/>
      <c r="N239" s="4"/>
      <c r="O239" s="7"/>
      <c r="P239" s="4"/>
      <c r="Q239" s="7"/>
      <c r="R239" s="8"/>
    </row>
    <row r="240" spans="1:18" ht="9">
      <c r="A240" s="9" t="s">
        <v>108</v>
      </c>
      <c r="C240" s="2"/>
      <c r="D240" s="4"/>
      <c r="E240" s="7"/>
      <c r="F240" s="4"/>
      <c r="G240" s="7"/>
      <c r="H240" s="4"/>
      <c r="I240" s="7"/>
      <c r="J240" s="8"/>
      <c r="K240" s="2"/>
      <c r="L240" s="4"/>
      <c r="M240" s="7"/>
      <c r="N240" s="4"/>
      <c r="O240" s="7"/>
      <c r="P240" s="4"/>
      <c r="Q240" s="7"/>
      <c r="R240" s="8"/>
    </row>
    <row r="241" spans="2:18" ht="9">
      <c r="B241" s="15" t="s">
        <v>100</v>
      </c>
      <c r="C241" s="2">
        <v>131158</v>
      </c>
      <c r="D241" s="4">
        <v>101290</v>
      </c>
      <c r="E241" s="7">
        <v>146825</v>
      </c>
      <c r="F241" s="4">
        <v>87328</v>
      </c>
      <c r="G241" s="7">
        <v>149922</v>
      </c>
      <c r="H241" s="4">
        <v>83912</v>
      </c>
      <c r="I241" s="7">
        <v>128365</v>
      </c>
      <c r="J241" s="8">
        <v>105187</v>
      </c>
      <c r="K241" s="2">
        <v>130099</v>
      </c>
      <c r="L241" s="4">
        <v>101559</v>
      </c>
      <c r="M241" s="7">
        <v>105113</v>
      </c>
      <c r="N241" s="4">
        <v>124284</v>
      </c>
      <c r="O241" s="7">
        <v>70956</v>
      </c>
      <c r="P241" s="4">
        <v>157253</v>
      </c>
      <c r="Q241" s="7">
        <v>61623</v>
      </c>
      <c r="R241" s="8">
        <v>161405</v>
      </c>
    </row>
    <row r="242" spans="1:18" ht="9">
      <c r="A242" s="9" t="s">
        <v>116</v>
      </c>
      <c r="C242" s="2">
        <v>131158</v>
      </c>
      <c r="D242" s="4">
        <v>101290</v>
      </c>
      <c r="E242" s="7">
        <v>146825</v>
      </c>
      <c r="F242" s="4">
        <v>87328</v>
      </c>
      <c r="G242" s="7">
        <v>149922</v>
      </c>
      <c r="H242" s="4">
        <v>83912</v>
      </c>
      <c r="I242" s="7">
        <v>128365</v>
      </c>
      <c r="J242" s="8">
        <v>105187</v>
      </c>
      <c r="K242" s="2">
        <v>130099</v>
      </c>
      <c r="L242" s="4">
        <v>101559</v>
      </c>
      <c r="M242" s="7">
        <v>105113</v>
      </c>
      <c r="N242" s="4">
        <v>124284</v>
      </c>
      <c r="O242" s="7">
        <v>70956</v>
      </c>
      <c r="P242" s="4">
        <v>157253</v>
      </c>
      <c r="Q242" s="7">
        <v>61623</v>
      </c>
      <c r="R242" s="8">
        <v>161405</v>
      </c>
    </row>
    <row r="243" spans="1:18" s="11" customFormat="1" ht="9">
      <c r="A243" s="10"/>
      <c r="B243" s="16" t="s">
        <v>117</v>
      </c>
      <c r="C243" s="11">
        <f>C242/SUM(C242:D242)</f>
        <v>0.5642466272026432</v>
      </c>
      <c r="D243" s="12">
        <f>D242/SUM(C242:D242)</f>
        <v>0.4357533727973568</v>
      </c>
      <c r="E243" s="13">
        <f>E242/SUM(E242:F242)</f>
        <v>0.6270472725098547</v>
      </c>
      <c r="F243" s="12">
        <f>F242/SUM(E242:F242)</f>
        <v>0.37295272749014535</v>
      </c>
      <c r="G243" s="13">
        <f>G242/SUM(G242:H242)</f>
        <v>0.6411471385683861</v>
      </c>
      <c r="H243" s="12">
        <f>H242/SUM(G242:H242)</f>
        <v>0.3588528614316139</v>
      </c>
      <c r="I243" s="13">
        <f>I242/SUM(I242:J242)</f>
        <v>0.5496206412276495</v>
      </c>
      <c r="J243" s="14">
        <f>J242/SUM(I242:J242)</f>
        <v>0.45037935877235047</v>
      </c>
      <c r="K243" s="11">
        <f>K242/SUM(K242:L242)</f>
        <v>0.5615994267411443</v>
      </c>
      <c r="L243" s="12">
        <f>L242/SUM(K242:L242)</f>
        <v>0.43840057325885573</v>
      </c>
      <c r="M243" s="13">
        <f>M242/SUM(M242:N242)</f>
        <v>0.45821436200124677</v>
      </c>
      <c r="N243" s="12">
        <f>N242/SUM(M242:N242)</f>
        <v>0.5417856379987532</v>
      </c>
      <c r="O243" s="13">
        <f>O242/SUM(O242:P242)</f>
        <v>0.31092551126379764</v>
      </c>
      <c r="P243" s="12">
        <f>P242/SUM(O242:P242)</f>
        <v>0.6890744887362024</v>
      </c>
      <c r="Q243" s="13">
        <f>Q242/SUM(Q242:R242)</f>
        <v>0.27630163028857363</v>
      </c>
      <c r="R243" s="14">
        <f>R242/SUM(Q242:R242)</f>
        <v>0.7236983697114263</v>
      </c>
    </row>
    <row r="244" spans="1:18" ht="4.5" customHeight="1">
      <c r="A244" s="9"/>
      <c r="C244" s="2"/>
      <c r="D244" s="4"/>
      <c r="E244" s="7"/>
      <c r="F244" s="4"/>
      <c r="G244" s="7"/>
      <c r="H244" s="4"/>
      <c r="I244" s="7"/>
      <c r="J244" s="8"/>
      <c r="K244" s="2"/>
      <c r="L244" s="4"/>
      <c r="M244" s="7"/>
      <c r="N244" s="4"/>
      <c r="O244" s="7"/>
      <c r="P244" s="4"/>
      <c r="Q244" s="7"/>
      <c r="R244" s="8"/>
    </row>
    <row r="245" spans="1:18" ht="9">
      <c r="A245" s="9" t="s">
        <v>110</v>
      </c>
      <c r="C245" s="2"/>
      <c r="D245" s="4"/>
      <c r="E245" s="7"/>
      <c r="F245" s="4"/>
      <c r="G245" s="7"/>
      <c r="H245" s="4"/>
      <c r="I245" s="7"/>
      <c r="J245" s="8"/>
      <c r="K245" s="2"/>
      <c r="L245" s="4"/>
      <c r="M245" s="7"/>
      <c r="N245" s="4"/>
      <c r="O245" s="7"/>
      <c r="P245" s="4"/>
      <c r="Q245" s="7"/>
      <c r="R245" s="8"/>
    </row>
    <row r="246" spans="2:18" ht="9">
      <c r="B246" s="15" t="s">
        <v>103</v>
      </c>
      <c r="C246" s="2">
        <v>34274</v>
      </c>
      <c r="D246" s="4">
        <v>17163</v>
      </c>
      <c r="E246" s="7">
        <v>32163</v>
      </c>
      <c r="F246" s="4">
        <v>19603</v>
      </c>
      <c r="G246" s="7">
        <v>33282</v>
      </c>
      <c r="H246" s="4">
        <v>18528</v>
      </c>
      <c r="I246" s="7">
        <v>29346</v>
      </c>
      <c r="J246" s="8">
        <v>22348</v>
      </c>
      <c r="K246" s="2">
        <v>29269</v>
      </c>
      <c r="L246" s="4">
        <v>22008</v>
      </c>
      <c r="M246" s="7">
        <v>25512</v>
      </c>
      <c r="N246" s="4">
        <v>25317</v>
      </c>
      <c r="O246" s="7">
        <v>15909</v>
      </c>
      <c r="P246" s="4">
        <v>34656</v>
      </c>
      <c r="Q246" s="7">
        <v>15017</v>
      </c>
      <c r="R246" s="8">
        <v>34832</v>
      </c>
    </row>
    <row r="247" spans="2:18" ht="9">
      <c r="B247" s="15" t="s">
        <v>109</v>
      </c>
      <c r="C247" s="2">
        <v>121383</v>
      </c>
      <c r="D247" s="4">
        <v>76336</v>
      </c>
      <c r="E247" s="7">
        <v>124200</v>
      </c>
      <c r="F247" s="4">
        <v>74887</v>
      </c>
      <c r="G247" s="7">
        <v>128538</v>
      </c>
      <c r="H247" s="4">
        <v>70314</v>
      </c>
      <c r="I247" s="7">
        <v>109234</v>
      </c>
      <c r="J247" s="8">
        <v>88794</v>
      </c>
      <c r="K247" s="2">
        <v>103995</v>
      </c>
      <c r="L247" s="4">
        <v>92705</v>
      </c>
      <c r="M247" s="7">
        <v>90242</v>
      </c>
      <c r="N247" s="4">
        <v>104285</v>
      </c>
      <c r="O247" s="7">
        <v>64786</v>
      </c>
      <c r="P247" s="4">
        <v>126332</v>
      </c>
      <c r="Q247" s="7">
        <v>62787</v>
      </c>
      <c r="R247" s="8">
        <v>125576</v>
      </c>
    </row>
    <row r="248" spans="1:18" ht="9">
      <c r="A248" s="9" t="s">
        <v>116</v>
      </c>
      <c r="C248" s="2">
        <v>155657</v>
      </c>
      <c r="D248" s="4">
        <v>93499</v>
      </c>
      <c r="E248" s="7">
        <v>156363</v>
      </c>
      <c r="F248" s="4">
        <v>94490</v>
      </c>
      <c r="G248" s="7">
        <v>161820</v>
      </c>
      <c r="H248" s="4">
        <v>88842</v>
      </c>
      <c r="I248" s="7">
        <v>138580</v>
      </c>
      <c r="J248" s="8">
        <v>111142</v>
      </c>
      <c r="K248" s="2">
        <v>133264</v>
      </c>
      <c r="L248" s="4">
        <v>114713</v>
      </c>
      <c r="M248" s="7">
        <v>115754</v>
      </c>
      <c r="N248" s="4">
        <v>129602</v>
      </c>
      <c r="O248" s="7">
        <v>80695</v>
      </c>
      <c r="P248" s="4">
        <v>160988</v>
      </c>
      <c r="Q248" s="7">
        <v>77804</v>
      </c>
      <c r="R248" s="8">
        <v>160408</v>
      </c>
    </row>
    <row r="249" spans="1:18" s="11" customFormat="1" ht="9">
      <c r="A249" s="10"/>
      <c r="B249" s="16" t="s">
        <v>117</v>
      </c>
      <c r="C249" s="11">
        <f>C248/SUM(C248:D248)</f>
        <v>0.6247371124917722</v>
      </c>
      <c r="D249" s="12">
        <f>D248/SUM(C248:D248)</f>
        <v>0.3752628875082278</v>
      </c>
      <c r="E249" s="13">
        <f>E248/SUM(E248:F248)</f>
        <v>0.6233252143685745</v>
      </c>
      <c r="F249" s="12">
        <f>F248/SUM(E248:F248)</f>
        <v>0.3766747856314256</v>
      </c>
      <c r="G249" s="13">
        <f>G248/SUM(G248:H248)</f>
        <v>0.6455705292385763</v>
      </c>
      <c r="H249" s="12">
        <f>H248/SUM(G248:H248)</f>
        <v>0.3544294707614237</v>
      </c>
      <c r="I249" s="13">
        <f>I248/SUM(I248:J248)</f>
        <v>0.554937090044129</v>
      </c>
      <c r="J249" s="14">
        <f>J248/SUM(I248:J248)</f>
        <v>0.44506290995587094</v>
      </c>
      <c r="K249" s="11">
        <f>K248/SUM(K248:L248)</f>
        <v>0.5374046786597144</v>
      </c>
      <c r="L249" s="12">
        <f>L248/SUM(K248:L248)</f>
        <v>0.4625953213402856</v>
      </c>
      <c r="M249" s="13">
        <f>M248/SUM(M248:N248)</f>
        <v>0.47177978121586595</v>
      </c>
      <c r="N249" s="12">
        <f>N248/SUM(M248:N248)</f>
        <v>0.528220218784134</v>
      </c>
      <c r="O249" s="13">
        <f>O248/SUM(O248:P248)</f>
        <v>0.33388777861910024</v>
      </c>
      <c r="P249" s="12">
        <f>P248/SUM(O248:P248)</f>
        <v>0.6661122213808998</v>
      </c>
      <c r="Q249" s="13">
        <f>Q248/SUM(Q248:R248)</f>
        <v>0.3266166272060182</v>
      </c>
      <c r="R249" s="14">
        <f>R248/SUM(Q248:R248)</f>
        <v>0.6733833727939819</v>
      </c>
    </row>
    <row r="250" spans="1:18" ht="4.5" customHeight="1">
      <c r="A250" s="9"/>
      <c r="C250" s="2"/>
      <c r="D250" s="4"/>
      <c r="E250" s="7"/>
      <c r="F250" s="4"/>
      <c r="G250" s="7"/>
      <c r="H250" s="4"/>
      <c r="I250" s="7"/>
      <c r="J250" s="8"/>
      <c r="K250" s="2"/>
      <c r="L250" s="4"/>
      <c r="M250" s="7"/>
      <c r="N250" s="4"/>
      <c r="O250" s="7"/>
      <c r="P250" s="4"/>
      <c r="Q250" s="7"/>
      <c r="R250" s="8"/>
    </row>
    <row r="251" spans="1:18" ht="9">
      <c r="A251" s="9" t="s">
        <v>111</v>
      </c>
      <c r="C251" s="2"/>
      <c r="D251" s="4"/>
      <c r="E251" s="7"/>
      <c r="F251" s="4"/>
      <c r="G251" s="7"/>
      <c r="H251" s="4"/>
      <c r="I251" s="7"/>
      <c r="J251" s="8"/>
      <c r="K251" s="2"/>
      <c r="L251" s="4"/>
      <c r="M251" s="7"/>
      <c r="N251" s="4"/>
      <c r="O251" s="7"/>
      <c r="P251" s="4"/>
      <c r="Q251" s="7"/>
      <c r="R251" s="8"/>
    </row>
    <row r="252" spans="2:18" ht="9">
      <c r="B252" s="15" t="s">
        <v>103</v>
      </c>
      <c r="C252" s="2">
        <v>117878</v>
      </c>
      <c r="D252" s="4">
        <v>81353</v>
      </c>
      <c r="E252" s="7">
        <v>106432</v>
      </c>
      <c r="F252" s="4">
        <v>93902</v>
      </c>
      <c r="G252" s="7">
        <v>110139</v>
      </c>
      <c r="H252" s="4">
        <v>90472</v>
      </c>
      <c r="I252" s="7">
        <v>95631</v>
      </c>
      <c r="J252" s="8">
        <v>104603</v>
      </c>
      <c r="K252" s="2">
        <v>95085</v>
      </c>
      <c r="L252" s="4">
        <v>103899</v>
      </c>
      <c r="M252" s="7">
        <v>96181</v>
      </c>
      <c r="N252" s="4">
        <v>101619</v>
      </c>
      <c r="O252" s="7">
        <v>65452</v>
      </c>
      <c r="P252" s="4">
        <v>131645</v>
      </c>
      <c r="Q252" s="7">
        <v>60373</v>
      </c>
      <c r="R252" s="8">
        <v>134686</v>
      </c>
    </row>
    <row r="253" spans="1:18" ht="9">
      <c r="A253" s="9" t="s">
        <v>116</v>
      </c>
      <c r="C253" s="2">
        <v>117878</v>
      </c>
      <c r="D253" s="4">
        <v>81353</v>
      </c>
      <c r="E253" s="7">
        <v>106432</v>
      </c>
      <c r="F253" s="4">
        <v>93902</v>
      </c>
      <c r="G253" s="7">
        <v>110139</v>
      </c>
      <c r="H253" s="4">
        <v>90472</v>
      </c>
      <c r="I253" s="7">
        <v>95631</v>
      </c>
      <c r="J253" s="8">
        <v>104603</v>
      </c>
      <c r="K253" s="2">
        <v>95085</v>
      </c>
      <c r="L253" s="4">
        <v>103899</v>
      </c>
      <c r="M253" s="7">
        <v>96181</v>
      </c>
      <c r="N253" s="4">
        <v>101619</v>
      </c>
      <c r="O253" s="7">
        <v>65452</v>
      </c>
      <c r="P253" s="4">
        <v>131645</v>
      </c>
      <c r="Q253" s="7">
        <v>60373</v>
      </c>
      <c r="R253" s="8">
        <v>134686</v>
      </c>
    </row>
    <row r="254" spans="1:18" s="11" customFormat="1" ht="9">
      <c r="A254" s="10"/>
      <c r="B254" s="16" t="s">
        <v>117</v>
      </c>
      <c r="C254" s="11">
        <f>C253/SUM(C253:D253)</f>
        <v>0.5916649517394381</v>
      </c>
      <c r="D254" s="12">
        <f>D253/SUM(C253:D253)</f>
        <v>0.4083350482605619</v>
      </c>
      <c r="E254" s="13">
        <f>E253/SUM(E253:F253)</f>
        <v>0.5312727744666407</v>
      </c>
      <c r="F254" s="12">
        <f>F253/SUM(E253:F253)</f>
        <v>0.46872722553335927</v>
      </c>
      <c r="G254" s="13">
        <f>G253/SUM(G253:H253)</f>
        <v>0.5490177507713934</v>
      </c>
      <c r="H254" s="12">
        <f>H253/SUM(G253:H253)</f>
        <v>0.4509822492286066</v>
      </c>
      <c r="I254" s="13">
        <f>I253/SUM(I253:J253)</f>
        <v>0.4775962124314552</v>
      </c>
      <c r="J254" s="14">
        <f>J253/SUM(I253:J253)</f>
        <v>0.5224037875685448</v>
      </c>
      <c r="K254" s="11">
        <f>K253/SUM(K253:L253)</f>
        <v>0.4778524906525148</v>
      </c>
      <c r="L254" s="12">
        <f>L253/SUM(K253:L253)</f>
        <v>0.5221475093474852</v>
      </c>
      <c r="M254" s="13">
        <f>M253/SUM(M253:N253)</f>
        <v>0.4862537917087968</v>
      </c>
      <c r="N254" s="12">
        <f>N253/SUM(M253:N253)</f>
        <v>0.5137462082912032</v>
      </c>
      <c r="O254" s="13">
        <f>O253/SUM(O253:P253)</f>
        <v>0.3320801432797049</v>
      </c>
      <c r="P254" s="12">
        <f>P253/SUM(O253:P253)</f>
        <v>0.6679198567202951</v>
      </c>
      <c r="Q254" s="13">
        <f>Q253/SUM(Q253:R253)</f>
        <v>0.3095114811416033</v>
      </c>
      <c r="R254" s="14">
        <f>R253/SUM(Q253:R253)</f>
        <v>0.6904885188583967</v>
      </c>
    </row>
    <row r="255" spans="1:18" ht="4.5" customHeight="1">
      <c r="A255" s="9"/>
      <c r="C255" s="2"/>
      <c r="D255" s="4"/>
      <c r="E255" s="7"/>
      <c r="F255" s="4"/>
      <c r="G255" s="7"/>
      <c r="H255" s="4"/>
      <c r="I255" s="7"/>
      <c r="J255" s="8"/>
      <c r="K255" s="2"/>
      <c r="L255" s="4"/>
      <c r="M255" s="7"/>
      <c r="N255" s="4"/>
      <c r="O255" s="7"/>
      <c r="P255" s="4"/>
      <c r="Q255" s="7"/>
      <c r="R255" s="8"/>
    </row>
    <row r="256" spans="1:18" ht="9">
      <c r="A256" s="9" t="s">
        <v>112</v>
      </c>
      <c r="C256" s="2"/>
      <c r="D256" s="4"/>
      <c r="E256" s="7"/>
      <c r="F256" s="4"/>
      <c r="G256" s="7"/>
      <c r="H256" s="4"/>
      <c r="I256" s="7"/>
      <c r="J256" s="8"/>
      <c r="K256" s="2"/>
      <c r="L256" s="4"/>
      <c r="M256" s="7"/>
      <c r="N256" s="4"/>
      <c r="O256" s="7"/>
      <c r="P256" s="4"/>
      <c r="Q256" s="7"/>
      <c r="R256" s="8"/>
    </row>
    <row r="257" spans="2:18" ht="9">
      <c r="B257" s="15" t="s">
        <v>100</v>
      </c>
      <c r="C257" s="2">
        <v>15964</v>
      </c>
      <c r="D257" s="4">
        <v>10121</v>
      </c>
      <c r="E257" s="7">
        <v>18234</v>
      </c>
      <c r="F257" s="4">
        <v>8061</v>
      </c>
      <c r="G257" s="7">
        <v>18607</v>
      </c>
      <c r="H257" s="4">
        <v>7616</v>
      </c>
      <c r="I257" s="7">
        <v>16527</v>
      </c>
      <c r="J257" s="8">
        <v>9677</v>
      </c>
      <c r="K257" s="2">
        <v>16372</v>
      </c>
      <c r="L257" s="4">
        <v>9629</v>
      </c>
      <c r="M257" s="7">
        <v>12272</v>
      </c>
      <c r="N257" s="4">
        <v>13352</v>
      </c>
      <c r="O257" s="7">
        <v>7163</v>
      </c>
      <c r="P257" s="4">
        <v>18369</v>
      </c>
      <c r="Q257" s="7">
        <v>6131</v>
      </c>
      <c r="R257" s="8">
        <v>18832</v>
      </c>
    </row>
    <row r="258" spans="2:18" ht="9">
      <c r="B258" s="15" t="s">
        <v>109</v>
      </c>
      <c r="C258" s="2">
        <v>115223</v>
      </c>
      <c r="D258" s="4">
        <v>83736</v>
      </c>
      <c r="E258" s="7">
        <v>123928</v>
      </c>
      <c r="F258" s="4">
        <v>76357</v>
      </c>
      <c r="G258" s="7">
        <v>127462</v>
      </c>
      <c r="H258" s="4">
        <v>72620</v>
      </c>
      <c r="I258" s="7">
        <v>108023</v>
      </c>
      <c r="J258" s="8">
        <v>91064</v>
      </c>
      <c r="K258" s="2">
        <v>105351</v>
      </c>
      <c r="L258" s="4">
        <v>92712</v>
      </c>
      <c r="M258" s="7">
        <v>90338</v>
      </c>
      <c r="N258" s="4">
        <v>105739</v>
      </c>
      <c r="O258" s="7">
        <v>67139</v>
      </c>
      <c r="P258" s="4">
        <v>125420</v>
      </c>
      <c r="Q258" s="7">
        <v>62850</v>
      </c>
      <c r="R258" s="8">
        <v>126399</v>
      </c>
    </row>
    <row r="259" spans="1:18" ht="9">
      <c r="A259" s="9" t="s">
        <v>116</v>
      </c>
      <c r="C259" s="2">
        <v>131187</v>
      </c>
      <c r="D259" s="4">
        <v>93857</v>
      </c>
      <c r="E259" s="7">
        <v>142162</v>
      </c>
      <c r="F259" s="4">
        <v>84418</v>
      </c>
      <c r="G259" s="7">
        <v>146069</v>
      </c>
      <c r="H259" s="4">
        <v>80236</v>
      </c>
      <c r="I259" s="7">
        <v>124550</v>
      </c>
      <c r="J259" s="8">
        <v>100741</v>
      </c>
      <c r="K259" s="2">
        <v>121723</v>
      </c>
      <c r="L259" s="4">
        <v>102341</v>
      </c>
      <c r="M259" s="7">
        <v>102610</v>
      </c>
      <c r="N259" s="4">
        <v>119091</v>
      </c>
      <c r="O259" s="7">
        <v>74302</v>
      </c>
      <c r="P259" s="4">
        <v>143789</v>
      </c>
      <c r="Q259" s="7">
        <v>68981</v>
      </c>
      <c r="R259" s="8">
        <v>145231</v>
      </c>
    </row>
    <row r="260" spans="1:18" s="11" customFormat="1" ht="9">
      <c r="A260" s="10"/>
      <c r="B260" s="16" t="s">
        <v>117</v>
      </c>
      <c r="C260" s="11">
        <f>C259/SUM(C259:D259)</f>
        <v>0.5829393363075666</v>
      </c>
      <c r="D260" s="12">
        <f>D259/SUM(C259:D259)</f>
        <v>0.4170606636924335</v>
      </c>
      <c r="E260" s="13">
        <f>E259/SUM(E259:F259)</f>
        <v>0.6274251919851708</v>
      </c>
      <c r="F260" s="12">
        <f>F259/SUM(E259:F259)</f>
        <v>0.3725748080148292</v>
      </c>
      <c r="G260" s="13">
        <f>G259/SUM(G259:H259)</f>
        <v>0.6454519343364045</v>
      </c>
      <c r="H260" s="12">
        <f>H259/SUM(G259:H259)</f>
        <v>0.3545480656635956</v>
      </c>
      <c r="I260" s="13">
        <f>I259/SUM(I259:J259)</f>
        <v>0.5528405484462318</v>
      </c>
      <c r="J260" s="14">
        <f>J259/SUM(I259:J259)</f>
        <v>0.44715945155376824</v>
      </c>
      <c r="K260" s="11">
        <f>K259/SUM(K259:L259)</f>
        <v>0.5432510354184519</v>
      </c>
      <c r="L260" s="12">
        <f>L259/SUM(K259:L259)</f>
        <v>0.4567489645815481</v>
      </c>
      <c r="M260" s="13">
        <f>M259/SUM(M259:N259)</f>
        <v>0.4628305690998236</v>
      </c>
      <c r="N260" s="12">
        <f>N259/SUM(M259:N259)</f>
        <v>0.5371694309001763</v>
      </c>
      <c r="O260" s="13">
        <f>O259/SUM(O259:P259)</f>
        <v>0.3406926466475004</v>
      </c>
      <c r="P260" s="12">
        <f>P259/SUM(O259:P259)</f>
        <v>0.6593073533524997</v>
      </c>
      <c r="Q260" s="13">
        <f>Q259/SUM(Q259:R259)</f>
        <v>0.3220221089388083</v>
      </c>
      <c r="R260" s="14">
        <f>R259/SUM(Q259:R259)</f>
        <v>0.6779778910611917</v>
      </c>
    </row>
    <row r="261" spans="1:18" ht="4.5" customHeight="1">
      <c r="A261" s="9"/>
      <c r="C261" s="2"/>
      <c r="D261" s="4"/>
      <c r="E261" s="7"/>
      <c r="F261" s="4"/>
      <c r="G261" s="7"/>
      <c r="H261" s="4"/>
      <c r="I261" s="7"/>
      <c r="J261" s="8"/>
      <c r="K261" s="2"/>
      <c r="L261" s="4"/>
      <c r="M261" s="7"/>
      <c r="N261" s="4"/>
      <c r="O261" s="7"/>
      <c r="P261" s="4"/>
      <c r="Q261" s="7"/>
      <c r="R261" s="8"/>
    </row>
    <row r="262" spans="1:18" ht="9">
      <c r="A262" s="9" t="s">
        <v>113</v>
      </c>
      <c r="C262" s="2"/>
      <c r="D262" s="4"/>
      <c r="E262" s="7"/>
      <c r="F262" s="4"/>
      <c r="G262" s="7"/>
      <c r="H262" s="4"/>
      <c r="I262" s="7"/>
      <c r="J262" s="8"/>
      <c r="K262" s="2"/>
      <c r="L262" s="4"/>
      <c r="M262" s="7"/>
      <c r="N262" s="4"/>
      <c r="O262" s="7"/>
      <c r="P262" s="4"/>
      <c r="Q262" s="7"/>
      <c r="R262" s="8"/>
    </row>
    <row r="263" spans="2:18" ht="9">
      <c r="B263" s="15" t="s">
        <v>109</v>
      </c>
      <c r="C263" s="2">
        <v>107737</v>
      </c>
      <c r="D263" s="4">
        <v>127444</v>
      </c>
      <c r="E263" s="7">
        <v>114523</v>
      </c>
      <c r="F263" s="4">
        <v>122402</v>
      </c>
      <c r="G263" s="7">
        <v>121385</v>
      </c>
      <c r="H263" s="4">
        <v>114771</v>
      </c>
      <c r="I263" s="7">
        <v>95107</v>
      </c>
      <c r="J263" s="8">
        <v>140435</v>
      </c>
      <c r="K263" s="2">
        <v>95944</v>
      </c>
      <c r="L263" s="4">
        <v>136789</v>
      </c>
      <c r="M263" s="7">
        <v>100999</v>
      </c>
      <c r="N263" s="4">
        <v>127299</v>
      </c>
      <c r="O263" s="7">
        <v>98616</v>
      </c>
      <c r="P263" s="4">
        <v>127940</v>
      </c>
      <c r="Q263" s="7">
        <v>87300</v>
      </c>
      <c r="R263" s="8">
        <v>134789</v>
      </c>
    </row>
    <row r="264" spans="1:18" ht="9">
      <c r="A264" s="9" t="s">
        <v>116</v>
      </c>
      <c r="C264" s="2">
        <v>107737</v>
      </c>
      <c r="D264" s="4">
        <v>127444</v>
      </c>
      <c r="E264" s="7">
        <v>114523</v>
      </c>
      <c r="F264" s="4">
        <v>122402</v>
      </c>
      <c r="G264" s="7">
        <v>121385</v>
      </c>
      <c r="H264" s="4">
        <v>114771</v>
      </c>
      <c r="I264" s="7">
        <v>95107</v>
      </c>
      <c r="J264" s="8">
        <v>140435</v>
      </c>
      <c r="K264" s="2">
        <v>95944</v>
      </c>
      <c r="L264" s="4">
        <v>136789</v>
      </c>
      <c r="M264" s="7">
        <v>100999</v>
      </c>
      <c r="N264" s="4">
        <v>127299</v>
      </c>
      <c r="O264" s="7">
        <v>98616</v>
      </c>
      <c r="P264" s="4">
        <v>127940</v>
      </c>
      <c r="Q264" s="7">
        <v>87300</v>
      </c>
      <c r="R264" s="8">
        <v>134789</v>
      </c>
    </row>
    <row r="265" spans="1:18" s="11" customFormat="1" ht="9">
      <c r="A265" s="10"/>
      <c r="B265" s="16" t="s">
        <v>117</v>
      </c>
      <c r="C265" s="11">
        <f>C264/SUM(C264:D264)</f>
        <v>0.458102482768591</v>
      </c>
      <c r="D265" s="12">
        <f>D264/SUM(C264:D264)</f>
        <v>0.541897517231409</v>
      </c>
      <c r="E265" s="13">
        <f>E264/SUM(E264:F264)</f>
        <v>0.4833723752242271</v>
      </c>
      <c r="F265" s="12">
        <f>F264/SUM(E264:F264)</f>
        <v>0.516627624775773</v>
      </c>
      <c r="G265" s="13">
        <f>G264/SUM(G264:H264)</f>
        <v>0.5140034553430783</v>
      </c>
      <c r="H265" s="12">
        <f>H264/SUM(G264:H264)</f>
        <v>0.4859965446569217</v>
      </c>
      <c r="I265" s="13">
        <f>I264/SUM(I264:J264)</f>
        <v>0.40377936843535334</v>
      </c>
      <c r="J265" s="14">
        <f>J264/SUM(I264:J264)</f>
        <v>0.5962206315646467</v>
      </c>
      <c r="K265" s="11">
        <f>K264/SUM(K264:L264)</f>
        <v>0.4122492298041103</v>
      </c>
      <c r="L265" s="12">
        <f>L264/SUM(K264:L264)</f>
        <v>0.5877507701958897</v>
      </c>
      <c r="M265" s="13">
        <f>M264/SUM(M264:N264)</f>
        <v>0.44239984581555686</v>
      </c>
      <c r="N265" s="12">
        <f>N264/SUM(M264:N264)</f>
        <v>0.5576001541844431</v>
      </c>
      <c r="O265" s="13">
        <f>O264/SUM(O264:P264)</f>
        <v>0.43528310881194937</v>
      </c>
      <c r="P265" s="12">
        <f>P264/SUM(O264:P264)</f>
        <v>0.5647168911880507</v>
      </c>
      <c r="Q265" s="13">
        <f>Q264/SUM(Q264:R264)</f>
        <v>0.3930856548500826</v>
      </c>
      <c r="R265" s="14">
        <f>R264/SUM(Q264:R264)</f>
        <v>0.6069143451499174</v>
      </c>
    </row>
    <row r="266" spans="1:18" ht="4.5" customHeight="1">
      <c r="A266" s="9"/>
      <c r="C266" s="2"/>
      <c r="D266" s="4"/>
      <c r="E266" s="7"/>
      <c r="F266" s="4"/>
      <c r="G266" s="7"/>
      <c r="H266" s="4"/>
      <c r="I266" s="7"/>
      <c r="J266" s="8"/>
      <c r="K266" s="2"/>
      <c r="L266" s="4"/>
      <c r="M266" s="7"/>
      <c r="N266" s="4"/>
      <c r="O266" s="7"/>
      <c r="P266" s="4"/>
      <c r="Q266" s="7"/>
      <c r="R266" s="8"/>
    </row>
    <row r="267" spans="1:18" ht="9">
      <c r="A267" s="9" t="s">
        <v>115</v>
      </c>
      <c r="C267" s="2"/>
      <c r="D267" s="4"/>
      <c r="E267" s="7"/>
      <c r="F267" s="4"/>
      <c r="G267" s="7"/>
      <c r="H267" s="4"/>
      <c r="I267" s="7"/>
      <c r="J267" s="8"/>
      <c r="K267" s="2"/>
      <c r="L267" s="4"/>
      <c r="M267" s="7"/>
      <c r="N267" s="4"/>
      <c r="O267" s="7"/>
      <c r="P267" s="4"/>
      <c r="Q267" s="7"/>
      <c r="R267" s="8"/>
    </row>
    <row r="268" spans="2:18" ht="9">
      <c r="B268" s="15" t="s">
        <v>114</v>
      </c>
      <c r="C268" s="2">
        <v>13392</v>
      </c>
      <c r="D268" s="4">
        <v>6305</v>
      </c>
      <c r="E268" s="7">
        <v>7688</v>
      </c>
      <c r="F268" s="4">
        <v>12185</v>
      </c>
      <c r="G268" s="7">
        <v>8398</v>
      </c>
      <c r="H268" s="4">
        <v>11473</v>
      </c>
      <c r="I268" s="7">
        <v>6253</v>
      </c>
      <c r="J268" s="8">
        <v>13558</v>
      </c>
      <c r="K268" s="2">
        <v>6853</v>
      </c>
      <c r="L268" s="4">
        <v>12807</v>
      </c>
      <c r="M268" s="7">
        <v>10417</v>
      </c>
      <c r="N268" s="4">
        <v>9257</v>
      </c>
      <c r="O268" s="7">
        <v>10011</v>
      </c>
      <c r="P268" s="4">
        <v>9610</v>
      </c>
      <c r="Q268" s="7">
        <v>7235</v>
      </c>
      <c r="R268" s="8">
        <v>12083</v>
      </c>
    </row>
    <row r="269" spans="2:18" ht="9">
      <c r="B269" s="15" t="s">
        <v>103</v>
      </c>
      <c r="C269" s="2">
        <v>11944</v>
      </c>
      <c r="D269" s="4">
        <v>9830</v>
      </c>
      <c r="E269" s="7">
        <v>8358</v>
      </c>
      <c r="F269" s="4">
        <v>13507</v>
      </c>
      <c r="G269" s="7">
        <v>9013</v>
      </c>
      <c r="H269" s="4">
        <v>12901</v>
      </c>
      <c r="I269" s="7">
        <v>6976</v>
      </c>
      <c r="J269" s="8">
        <v>14926</v>
      </c>
      <c r="K269" s="2">
        <v>7220</v>
      </c>
      <c r="L269" s="4">
        <v>14505</v>
      </c>
      <c r="M269" s="7">
        <v>10425</v>
      </c>
      <c r="N269" s="4">
        <v>11291</v>
      </c>
      <c r="O269" s="7">
        <v>8475</v>
      </c>
      <c r="P269" s="4">
        <v>13143</v>
      </c>
      <c r="Q269" s="7">
        <v>7193</v>
      </c>
      <c r="R269" s="8">
        <v>14224</v>
      </c>
    </row>
    <row r="270" spans="2:18" ht="9">
      <c r="B270" s="15" t="s">
        <v>109</v>
      </c>
      <c r="C270" s="2">
        <v>49236</v>
      </c>
      <c r="D270" s="4">
        <v>36552</v>
      </c>
      <c r="E270" s="7">
        <v>37234</v>
      </c>
      <c r="F270" s="4">
        <v>49163</v>
      </c>
      <c r="G270" s="7">
        <v>39612</v>
      </c>
      <c r="H270" s="4">
        <v>46771</v>
      </c>
      <c r="I270" s="7">
        <v>31047</v>
      </c>
      <c r="J270" s="8">
        <v>55081</v>
      </c>
      <c r="K270" s="2">
        <v>30786</v>
      </c>
      <c r="L270" s="4">
        <v>54619</v>
      </c>
      <c r="M270" s="7">
        <v>43663</v>
      </c>
      <c r="N270" s="4">
        <v>41154</v>
      </c>
      <c r="O270" s="7">
        <v>37154</v>
      </c>
      <c r="P270" s="4">
        <v>46227</v>
      </c>
      <c r="Q270" s="7">
        <v>32546</v>
      </c>
      <c r="R270" s="8">
        <v>49790</v>
      </c>
    </row>
    <row r="271" spans="1:18" ht="9">
      <c r="A271" s="9" t="s">
        <v>116</v>
      </c>
      <c r="C271" s="2">
        <v>74572</v>
      </c>
      <c r="D271" s="4">
        <v>52687</v>
      </c>
      <c r="E271" s="7">
        <v>53280</v>
      </c>
      <c r="F271" s="4">
        <v>74855</v>
      </c>
      <c r="G271" s="7">
        <v>57023</v>
      </c>
      <c r="H271" s="4">
        <v>71145</v>
      </c>
      <c r="I271" s="7">
        <v>44276</v>
      </c>
      <c r="J271" s="8">
        <v>83565</v>
      </c>
      <c r="K271" s="2">
        <v>44859</v>
      </c>
      <c r="L271" s="4">
        <v>81931</v>
      </c>
      <c r="M271" s="7">
        <v>64505</v>
      </c>
      <c r="N271" s="4">
        <v>61702</v>
      </c>
      <c r="O271" s="7">
        <v>55640</v>
      </c>
      <c r="P271" s="4">
        <v>68980</v>
      </c>
      <c r="Q271" s="7">
        <v>46974</v>
      </c>
      <c r="R271" s="8">
        <v>76097</v>
      </c>
    </row>
    <row r="272" spans="1:18" s="30" customFormat="1" ht="9">
      <c r="A272" s="28"/>
      <c r="B272" s="29" t="s">
        <v>117</v>
      </c>
      <c r="C272" s="30">
        <f>C271/SUM(C271:D271)</f>
        <v>0.5859860599250347</v>
      </c>
      <c r="D272" s="31">
        <f>D271/SUM(C271:D271)</f>
        <v>0.4140139400749652</v>
      </c>
      <c r="E272" s="32">
        <f>E271/SUM(E271:F271)</f>
        <v>0.4158114488625278</v>
      </c>
      <c r="F272" s="31">
        <f>F271/SUM(E271:F271)</f>
        <v>0.5841885511374721</v>
      </c>
      <c r="G272" s="32">
        <f>G271/SUM(G271:H271)</f>
        <v>0.44490824542787594</v>
      </c>
      <c r="H272" s="31">
        <f>H271/SUM(G271:H271)</f>
        <v>0.5550917545721241</v>
      </c>
      <c r="I272" s="32">
        <f>I271/SUM(I271:J271)</f>
        <v>0.34633646482740277</v>
      </c>
      <c r="J272" s="30">
        <f>J271/SUM(I271:J271)</f>
        <v>0.6536635351725972</v>
      </c>
      <c r="K272" s="30">
        <f>K271/SUM(K271:L271)</f>
        <v>0.35380550516602255</v>
      </c>
      <c r="L272" s="31">
        <f>L271/SUM(K271:L271)</f>
        <v>0.6461944948339774</v>
      </c>
      <c r="M272" s="32">
        <f>M271/SUM(M271:N271)</f>
        <v>0.5111047723184926</v>
      </c>
      <c r="N272" s="31">
        <f>N271/SUM(M271:N271)</f>
        <v>0.48889522768150734</v>
      </c>
      <c r="O272" s="32">
        <f>O271/SUM(O271:P271)</f>
        <v>0.4464772909645322</v>
      </c>
      <c r="P272" s="31">
        <f>P271/SUM(O271:P271)</f>
        <v>0.5535227090354679</v>
      </c>
      <c r="Q272" s="32">
        <f>Q271/SUM(Q271:R271)</f>
        <v>0.3816821184519505</v>
      </c>
      <c r="R272" s="30">
        <f>R271/SUM(Q271:R271)</f>
        <v>0.6183178815480495</v>
      </c>
    </row>
    <row r="273" spans="1:18" s="22" customFormat="1" ht="4.5" customHeight="1">
      <c r="A273" s="24"/>
      <c r="B273" s="23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s="22" customFormat="1" ht="9">
      <c r="A274" s="24"/>
      <c r="B274" s="23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2:17" s="19" customFormat="1" ht="12.75" customHeight="1">
      <c r="B275" s="18"/>
      <c r="D275" s="20"/>
      <c r="E275" s="21"/>
      <c r="F275" s="20"/>
      <c r="G275" s="21"/>
      <c r="H275" s="20"/>
      <c r="I275" s="21"/>
      <c r="L275" s="20"/>
      <c r="M275" s="21"/>
      <c r="N275" s="20"/>
      <c r="O275" s="21"/>
      <c r="P275" s="20"/>
      <c r="Q275" s="21"/>
    </row>
  </sheetData>
  <mergeCells count="16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</mergeCells>
  <printOptions/>
  <pageMargins left="0.8" right="0.8" top="0.85" bottom="0.8" header="0.3" footer="0.3"/>
  <pageSetup firstPageNumber="81" useFirstPageNumber="1" fitToHeight="0" fitToWidth="0" horizontalDpi="600" verticalDpi="600" orientation="portrait" r:id="rId1"/>
  <headerFooter alignWithMargins="0">
    <oddHeader xml:space="preserve">&amp;C&amp;"Arial,Bold"&amp;11Supplement to the Statement of Vote
Counties by Senate Districts for State Ballot Measures </oddHeader>
    <oddFooter>&amp;C&amp;8&amp;P</oddFooter>
  </headerFooter>
  <colBreaks count="2" manualBreakCount="2">
    <brk id="10" max="273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mwarren</cp:lastModifiedBy>
  <cp:lastPrinted>2006-01-06T17:41:50Z</cp:lastPrinted>
  <dcterms:modified xsi:type="dcterms:W3CDTF">2006-01-06T17:41:53Z</dcterms:modified>
  <cp:category/>
  <cp:version/>
  <cp:contentType/>
  <cp:contentStatus/>
</cp:coreProperties>
</file>