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'Sheet1'!$A$1:$P$336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<sst xmlns="http://schemas.openxmlformats.org/spreadsheetml/2006/main" count="307" uniqueCount="129">
  <si>
    <t>Proposition No. 91</t>
  </si>
  <si>
    <t>Proposition No. 92</t>
  </si>
  <si>
    <t>Proposition No. 93</t>
  </si>
  <si>
    <t>Proposition No. 94</t>
  </si>
  <si>
    <t>Proposition No. 95</t>
  </si>
  <si>
    <t>Proposition No. 96</t>
  </si>
  <si>
    <t>Proposition No. 97</t>
  </si>
  <si>
    <t>Transportation Funds.</t>
  </si>
  <si>
    <t>Community Colleges. Funding. Governance. Fees.</t>
  </si>
  <si>
    <t>Limits on Legislators' Terms in Office.</t>
  </si>
  <si>
    <t>Ref on Amd to Indian Gaming Compact: Pechanga</t>
  </si>
  <si>
    <t>Ref on Amd to Indian Gaming Compact: Morongo</t>
  </si>
  <si>
    <t>Ref on Amd to Indian Gaming Compact: Sycuan</t>
  </si>
  <si>
    <t>Ref on Amd to Indian Gaming Compact: Agua Caliente</t>
  </si>
  <si>
    <t xml:space="preserve"> YES</t>
  </si>
  <si>
    <t>NO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</si>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</sst>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7.7109375" style="5" customWidth="1"/>
    <col min="6" max="6" width="7.7109375" style="3" customWidth="1"/>
    <col min="7" max="7" width="7.7109375" style="5" customWidth="1"/>
    <col min="8" max="8" width="7.7109375" style="3" customWidth="1"/>
    <col min="9" max="9" width="7.7109375" style="5" customWidth="1"/>
    <col min="10" max="10" width="7.7109375" style="6" customWidth="1"/>
    <col min="11" max="11" width="7.7109375" style="1" customWidth="1"/>
    <col min="12" max="12" width="7.7109375" style="3" customWidth="1"/>
    <col min="13" max="13" width="7.7109375" style="5" customWidth="1"/>
    <col min="14" max="14" width="7.7109375" style="3" customWidth="1"/>
    <col min="15" max="15" width="7.7109375" style="5" customWidth="1"/>
    <col min="16" max="16" width="7.7109375" style="6" customWidth="1"/>
    <col min="17" max="16384" width="7.7109375" style="1" customWidth="1"/>
  </cols>
  <sheetData>
    <row r="1" spans="2:16" s="22" customFormat="1" ht="18" customHeight="1">
      <c r="B1" s="23"/>
      <c r="C1" s="26" t="s">
        <v>0</v>
      </c>
      <c r="D1" s="26"/>
      <c r="E1" s="26" t="s">
        <v>1</v>
      </c>
      <c r="F1" s="26"/>
      <c r="G1" s="26" t="s">
        <v>2</v>
      </c>
      <c r="H1" s="26"/>
      <c r="I1" s="26" t="s">
        <v>3</v>
      </c>
      <c r="J1" s="26"/>
      <c r="K1" s="26" t="s">
        <v>4</v>
      </c>
      <c r="L1" s="26"/>
      <c r="M1" s="26" t="s">
        <v>5</v>
      </c>
      <c r="N1" s="26"/>
      <c r="O1" s="26" t="s">
        <v>6</v>
      </c>
      <c r="P1" s="26"/>
    </row>
    <row r="2" spans="2:16" s="22" customFormat="1" ht="44.25" customHeight="1">
      <c r="B2" s="23"/>
      <c r="C2" s="26" t="s">
        <v>7</v>
      </c>
      <c r="D2" s="26"/>
      <c r="E2" s="26" t="s">
        <v>8</v>
      </c>
      <c r="F2" s="26"/>
      <c r="G2" s="26" t="s">
        <v>9</v>
      </c>
      <c r="H2" s="26"/>
      <c r="I2" s="26" t="s">
        <v>10</v>
      </c>
      <c r="J2" s="26"/>
      <c r="K2" s="26" t="s">
        <v>11</v>
      </c>
      <c r="L2" s="26"/>
      <c r="M2" s="26" t="s">
        <v>12</v>
      </c>
      <c r="N2" s="26"/>
      <c r="O2" s="26" t="s">
        <v>13</v>
      </c>
      <c r="P2" s="26"/>
    </row>
    <row r="3" spans="2:16" s="24" customFormat="1" ht="9">
      <c r="B3" s="25"/>
      <c r="C3" s="24" t="s">
        <v>14</v>
      </c>
      <c r="D3" s="24" t="s">
        <v>15</v>
      </c>
      <c r="E3" s="24" t="s">
        <v>14</v>
      </c>
      <c r="F3" s="24" t="s">
        <v>15</v>
      </c>
      <c r="G3" s="24" t="s">
        <v>14</v>
      </c>
      <c r="H3" s="24" t="s">
        <v>15</v>
      </c>
      <c r="I3" s="24" t="s">
        <v>14</v>
      </c>
      <c r="J3" s="24" t="s">
        <v>15</v>
      </c>
      <c r="K3" s="24" t="s">
        <v>14</v>
      </c>
      <c r="L3" s="24" t="s">
        <v>15</v>
      </c>
      <c r="M3" s="24" t="s">
        <v>14</v>
      </c>
      <c r="N3" s="24" t="s">
        <v>15</v>
      </c>
      <c r="O3" s="24" t="s">
        <v>14</v>
      </c>
      <c r="P3" s="24" t="s">
        <v>15</v>
      </c>
    </row>
    <row r="4" spans="1:15" s="19" customFormat="1" ht="9">
      <c r="A4" s="17" t="s">
        <v>23</v>
      </c>
      <c r="B4" s="18"/>
      <c r="D4" s="20"/>
      <c r="E4" s="21"/>
      <c r="F4" s="20"/>
      <c r="G4" s="21"/>
      <c r="H4" s="20"/>
      <c r="I4" s="21"/>
      <c r="L4" s="20"/>
      <c r="M4" s="21"/>
      <c r="N4" s="20"/>
      <c r="O4" s="21"/>
    </row>
    <row r="5" spans="2:16" ht="9">
      <c r="B5" s="15" t="s">
        <v>16</v>
      </c>
      <c r="C5" s="2">
        <v>2484</v>
      </c>
      <c r="D5" s="4">
        <v>3822</v>
      </c>
      <c r="E5" s="7">
        <v>2454</v>
      </c>
      <c r="F5" s="4">
        <v>3930</v>
      </c>
      <c r="G5" s="7">
        <v>3012</v>
      </c>
      <c r="H5" s="4">
        <v>3426</v>
      </c>
      <c r="I5" s="7">
        <v>3567</v>
      </c>
      <c r="J5" s="8">
        <v>2903</v>
      </c>
      <c r="K5" s="2">
        <v>3556</v>
      </c>
      <c r="L5" s="4">
        <v>2920</v>
      </c>
      <c r="M5" s="7">
        <v>3574</v>
      </c>
      <c r="N5" s="4">
        <v>2914</v>
      </c>
      <c r="O5" s="7">
        <v>3518</v>
      </c>
      <c r="P5" s="8">
        <v>2909</v>
      </c>
    </row>
    <row r="6" spans="2:16" ht="9">
      <c r="B6" s="15" t="s">
        <v>17</v>
      </c>
      <c r="C6" s="2">
        <v>13297</v>
      </c>
      <c r="D6" s="4">
        <v>27861</v>
      </c>
      <c r="E6" s="7">
        <v>15870</v>
      </c>
      <c r="F6" s="4">
        <v>26102</v>
      </c>
      <c r="G6" s="7">
        <v>18966</v>
      </c>
      <c r="H6" s="4">
        <v>23371</v>
      </c>
      <c r="I6" s="7">
        <v>19680</v>
      </c>
      <c r="J6" s="8">
        <v>22564</v>
      </c>
      <c r="K6" s="2">
        <v>19667</v>
      </c>
      <c r="L6" s="4">
        <v>22557</v>
      </c>
      <c r="M6" s="7">
        <v>19698</v>
      </c>
      <c r="N6" s="4">
        <v>22645</v>
      </c>
      <c r="O6" s="7">
        <v>19664</v>
      </c>
      <c r="P6" s="8">
        <v>22614</v>
      </c>
    </row>
    <row r="7" spans="2:16" ht="9">
      <c r="B7" s="15" t="s">
        <v>18</v>
      </c>
      <c r="C7" s="2">
        <v>7235</v>
      </c>
      <c r="D7" s="4">
        <v>10401</v>
      </c>
      <c r="E7" s="7">
        <v>7301</v>
      </c>
      <c r="F7" s="4">
        <v>10584</v>
      </c>
      <c r="G7" s="7">
        <v>7831</v>
      </c>
      <c r="H7" s="4">
        <v>10312</v>
      </c>
      <c r="I7" s="7">
        <v>8965</v>
      </c>
      <c r="J7" s="8">
        <v>9309</v>
      </c>
      <c r="K7" s="2">
        <v>8985</v>
      </c>
      <c r="L7" s="4">
        <v>9296</v>
      </c>
      <c r="M7" s="7">
        <v>8992</v>
      </c>
      <c r="N7" s="4">
        <v>9287</v>
      </c>
      <c r="O7" s="7">
        <v>8995</v>
      </c>
      <c r="P7" s="8">
        <v>9267</v>
      </c>
    </row>
    <row r="8" spans="2:16" ht="9">
      <c r="B8" s="15" t="s">
        <v>19</v>
      </c>
      <c r="C8" s="2">
        <v>9846</v>
      </c>
      <c r="D8" s="4">
        <v>17269</v>
      </c>
      <c r="E8" s="7">
        <v>11174</v>
      </c>
      <c r="F8" s="4">
        <v>16417</v>
      </c>
      <c r="G8" s="7">
        <v>12884</v>
      </c>
      <c r="H8" s="4">
        <v>15054</v>
      </c>
      <c r="I8" s="7">
        <v>11937</v>
      </c>
      <c r="J8" s="8">
        <v>16320</v>
      </c>
      <c r="K8" s="2">
        <v>11921</v>
      </c>
      <c r="L8" s="4">
        <v>16365</v>
      </c>
      <c r="M8" s="7">
        <v>11898</v>
      </c>
      <c r="N8" s="4">
        <v>16365</v>
      </c>
      <c r="O8" s="7">
        <v>11930</v>
      </c>
      <c r="P8" s="8">
        <v>16302</v>
      </c>
    </row>
    <row r="9" spans="2:16" ht="9">
      <c r="B9" s="15" t="s">
        <v>20</v>
      </c>
      <c r="C9" s="2">
        <v>16966</v>
      </c>
      <c r="D9" s="4">
        <v>23575</v>
      </c>
      <c r="E9" s="7">
        <v>15263</v>
      </c>
      <c r="F9" s="4">
        <v>26463</v>
      </c>
      <c r="G9" s="7">
        <v>18496</v>
      </c>
      <c r="H9" s="4">
        <v>23545</v>
      </c>
      <c r="I9" s="7">
        <v>20146</v>
      </c>
      <c r="J9" s="8">
        <v>22816</v>
      </c>
      <c r="K9" s="2">
        <v>20126</v>
      </c>
      <c r="L9" s="4">
        <v>22808</v>
      </c>
      <c r="M9" s="7">
        <v>20170</v>
      </c>
      <c r="N9" s="4">
        <v>22801</v>
      </c>
      <c r="O9" s="7">
        <v>20102</v>
      </c>
      <c r="P9" s="8">
        <v>22658</v>
      </c>
    </row>
    <row r="10" spans="2:16" ht="9">
      <c r="B10" s="15" t="s">
        <v>21</v>
      </c>
      <c r="C10" s="2">
        <v>9611</v>
      </c>
      <c r="D10" s="4">
        <v>17085</v>
      </c>
      <c r="E10" s="7">
        <v>9653</v>
      </c>
      <c r="F10" s="4">
        <v>17513</v>
      </c>
      <c r="G10" s="7">
        <v>11699</v>
      </c>
      <c r="H10" s="4">
        <v>15741</v>
      </c>
      <c r="I10" s="7">
        <v>10110</v>
      </c>
      <c r="J10" s="8">
        <v>17628</v>
      </c>
      <c r="K10" s="2">
        <v>10131</v>
      </c>
      <c r="L10" s="4">
        <v>17652</v>
      </c>
      <c r="M10" s="7">
        <v>10100</v>
      </c>
      <c r="N10" s="4">
        <v>17648</v>
      </c>
      <c r="O10" s="7">
        <v>10134</v>
      </c>
      <c r="P10" s="8">
        <v>17611</v>
      </c>
    </row>
    <row r="11" spans="2:16" ht="9">
      <c r="B11" s="15" t="s">
        <v>22</v>
      </c>
      <c r="C11" s="2">
        <v>15019</v>
      </c>
      <c r="D11" s="4">
        <v>28204</v>
      </c>
      <c r="E11" s="7">
        <v>18157</v>
      </c>
      <c r="F11" s="4">
        <v>26176</v>
      </c>
      <c r="G11" s="7">
        <v>20168</v>
      </c>
      <c r="H11" s="4">
        <v>24272</v>
      </c>
      <c r="I11" s="7">
        <v>21699</v>
      </c>
      <c r="J11" s="8">
        <v>23022</v>
      </c>
      <c r="K11" s="2">
        <v>21684</v>
      </c>
      <c r="L11" s="4">
        <v>23040</v>
      </c>
      <c r="M11" s="7">
        <v>21646</v>
      </c>
      <c r="N11" s="4">
        <v>23010</v>
      </c>
      <c r="O11" s="7">
        <v>21672</v>
      </c>
      <c r="P11" s="8">
        <v>23022</v>
      </c>
    </row>
    <row r="12" spans="1:16" ht="9">
      <c r="A12" s="9" t="s">
        <v>127</v>
      </c>
      <c r="C12" s="2">
        <v>74458</v>
      </c>
      <c r="D12" s="4">
        <v>128217</v>
      </c>
      <c r="E12" s="7">
        <v>79872</v>
      </c>
      <c r="F12" s="4">
        <v>127185</v>
      </c>
      <c r="G12" s="7">
        <v>93056</v>
      </c>
      <c r="H12" s="4">
        <v>115721</v>
      </c>
      <c r="I12" s="7">
        <v>96104</v>
      </c>
      <c r="J12" s="8">
        <v>114562</v>
      </c>
      <c r="K12" s="2">
        <v>96070</v>
      </c>
      <c r="L12" s="4">
        <v>114638</v>
      </c>
      <c r="M12" s="7">
        <v>96078</v>
      </c>
      <c r="N12" s="4">
        <v>114670</v>
      </c>
      <c r="O12" s="7">
        <v>96015</v>
      </c>
      <c r="P12" s="8">
        <v>114383</v>
      </c>
    </row>
    <row r="13" spans="1:16" s="11" customFormat="1" ht="9">
      <c r="A13" s="10"/>
      <c r="B13" s="16" t="s">
        <v>128</v>
      </c>
      <c r="C13" s="11">
        <f>C12/SUM(C12:D12)</f>
        <v>0.3673763414333292</v>
      </c>
      <c r="D13" s="12">
        <f>D12/SUM(C12:D12)</f>
        <v>0.6326236585666708</v>
      </c>
      <c r="E13" s="13">
        <f>E12/SUM(E12:F12)</f>
        <v>0.38574885176545587</v>
      </c>
      <c r="F13" s="12">
        <f>F12/SUM(E12:F12)</f>
        <v>0.6142511482345441</v>
      </c>
      <c r="G13" s="13">
        <f>G12/SUM(G12:H12)</f>
        <v>0.44571959554931817</v>
      </c>
      <c r="H13" s="12">
        <f>H12/SUM(G12:H12)</f>
        <v>0.5542804044506818</v>
      </c>
      <c r="I13" s="13">
        <f>I12/SUM(I12:J12)</f>
        <v>0.4561913170611299</v>
      </c>
      <c r="J13" s="14">
        <f>J12/SUM(I12:J12)</f>
        <v>0.5438086829388701</v>
      </c>
      <c r="K13" s="11">
        <f>K12/SUM(K12:L12)</f>
        <v>0.45593902462175145</v>
      </c>
      <c r="L13" s="12">
        <f>L12/SUM(K12:L12)</f>
        <v>0.5440609753782486</v>
      </c>
      <c r="M13" s="13">
        <f>M12/SUM(M12:N12)</f>
        <v>0.45589044735893103</v>
      </c>
      <c r="N13" s="12">
        <f>N12/SUM(M12:N12)</f>
        <v>0.544109552641069</v>
      </c>
      <c r="O13" s="13">
        <f>O12/SUM(O12:P12)</f>
        <v>0.45634939495622584</v>
      </c>
      <c r="P13" s="14">
        <f>P12/SUM(O12:P12)</f>
        <v>0.5436506050437742</v>
      </c>
    </row>
    <row r="14" spans="1:16" ht="4.5" customHeight="1">
      <c r="A14" s="9"/>
      <c r="C14" s="2"/>
      <c r="D14" s="4"/>
      <c r="E14" s="7"/>
      <c r="F14" s="4"/>
      <c r="G14" s="7"/>
      <c r="H14" s="4"/>
      <c r="I14" s="7"/>
      <c r="J14" s="8"/>
      <c r="K14" s="2"/>
      <c r="L14" s="4"/>
      <c r="M14" s="7"/>
      <c r="N14" s="4"/>
      <c r="O14" s="7"/>
      <c r="P14" s="8"/>
    </row>
    <row r="15" spans="1:16" ht="9">
      <c r="A15" s="9" t="s">
        <v>33</v>
      </c>
      <c r="C15" s="2"/>
      <c r="D15" s="4"/>
      <c r="E15" s="7"/>
      <c r="F15" s="4"/>
      <c r="G15" s="7"/>
      <c r="H15" s="4"/>
      <c r="I15" s="7"/>
      <c r="J15" s="8"/>
      <c r="K15" s="2"/>
      <c r="L15" s="4"/>
      <c r="M15" s="7"/>
      <c r="N15" s="4"/>
      <c r="O15" s="7"/>
      <c r="P15" s="8"/>
    </row>
    <row r="16" spans="2:16" ht="9">
      <c r="B16" s="15" t="s">
        <v>24</v>
      </c>
      <c r="C16" s="2">
        <v>19774</v>
      </c>
      <c r="D16" s="4">
        <v>31706</v>
      </c>
      <c r="E16" s="7">
        <v>17989</v>
      </c>
      <c r="F16" s="4">
        <v>35012</v>
      </c>
      <c r="G16" s="7">
        <v>20387</v>
      </c>
      <c r="H16" s="4">
        <v>32717</v>
      </c>
      <c r="I16" s="7">
        <v>26338</v>
      </c>
      <c r="J16" s="8">
        <v>27299</v>
      </c>
      <c r="K16" s="2">
        <v>26425</v>
      </c>
      <c r="L16" s="4">
        <v>27313</v>
      </c>
      <c r="M16" s="7">
        <v>26379</v>
      </c>
      <c r="N16" s="4">
        <v>27260</v>
      </c>
      <c r="O16" s="7">
        <v>26447</v>
      </c>
      <c r="P16" s="8">
        <v>27257</v>
      </c>
    </row>
    <row r="17" spans="2:16" ht="9">
      <c r="B17" s="15" t="s">
        <v>25</v>
      </c>
      <c r="C17" s="2">
        <v>1794</v>
      </c>
      <c r="D17" s="4">
        <v>2570</v>
      </c>
      <c r="E17" s="7">
        <v>1556</v>
      </c>
      <c r="F17" s="4">
        <v>2854</v>
      </c>
      <c r="G17" s="7">
        <v>1774</v>
      </c>
      <c r="H17" s="4">
        <v>2710</v>
      </c>
      <c r="I17" s="7">
        <v>2415</v>
      </c>
      <c r="J17" s="8">
        <v>2077</v>
      </c>
      <c r="K17" s="2">
        <v>2405</v>
      </c>
      <c r="L17" s="4">
        <v>2089</v>
      </c>
      <c r="M17" s="7">
        <v>2412</v>
      </c>
      <c r="N17" s="4">
        <v>2084</v>
      </c>
      <c r="O17" s="7">
        <v>2409</v>
      </c>
      <c r="P17" s="8">
        <v>2084</v>
      </c>
    </row>
    <row r="18" spans="2:16" ht="9">
      <c r="B18" s="15" t="s">
        <v>26</v>
      </c>
      <c r="C18" s="2">
        <v>2812</v>
      </c>
      <c r="D18" s="4">
        <v>4384</v>
      </c>
      <c r="E18" s="7">
        <v>2292</v>
      </c>
      <c r="F18" s="4">
        <v>4969</v>
      </c>
      <c r="G18" s="7">
        <v>2716</v>
      </c>
      <c r="H18" s="4">
        <v>4656</v>
      </c>
      <c r="I18" s="7">
        <v>3689</v>
      </c>
      <c r="J18" s="8">
        <v>3708</v>
      </c>
      <c r="K18" s="2">
        <v>3697</v>
      </c>
      <c r="L18" s="4">
        <v>3716</v>
      </c>
      <c r="M18" s="7">
        <v>3702</v>
      </c>
      <c r="N18" s="4">
        <v>3714</v>
      </c>
      <c r="O18" s="7">
        <v>3677</v>
      </c>
      <c r="P18" s="8">
        <v>3701</v>
      </c>
    </row>
    <row r="19" spans="2:16" ht="9">
      <c r="B19" s="15" t="s">
        <v>27</v>
      </c>
      <c r="C19" s="2">
        <v>20893</v>
      </c>
      <c r="D19" s="4">
        <v>32166</v>
      </c>
      <c r="E19" s="7">
        <v>19632</v>
      </c>
      <c r="F19" s="4">
        <v>34186</v>
      </c>
      <c r="G19" s="7">
        <v>21100</v>
      </c>
      <c r="H19" s="4">
        <v>33184</v>
      </c>
      <c r="I19" s="7">
        <v>27253</v>
      </c>
      <c r="J19" s="8">
        <v>27427</v>
      </c>
      <c r="K19" s="2">
        <v>27267</v>
      </c>
      <c r="L19" s="4">
        <v>27433</v>
      </c>
      <c r="M19" s="7">
        <v>27294</v>
      </c>
      <c r="N19" s="4">
        <v>27422</v>
      </c>
      <c r="O19" s="7">
        <v>27097</v>
      </c>
      <c r="P19" s="8">
        <v>27235</v>
      </c>
    </row>
    <row r="20" spans="2:16" ht="9">
      <c r="B20" s="15" t="s">
        <v>28</v>
      </c>
      <c r="C20" s="2">
        <v>5380</v>
      </c>
      <c r="D20" s="4">
        <v>8762</v>
      </c>
      <c r="E20" s="7">
        <v>4665</v>
      </c>
      <c r="F20" s="4">
        <v>9655</v>
      </c>
      <c r="G20" s="7">
        <v>7010</v>
      </c>
      <c r="H20" s="4">
        <v>7399</v>
      </c>
      <c r="I20" s="7">
        <v>7509</v>
      </c>
      <c r="J20" s="8">
        <v>6911</v>
      </c>
      <c r="K20" s="2">
        <v>7524</v>
      </c>
      <c r="L20" s="4">
        <v>6879</v>
      </c>
      <c r="M20" s="7">
        <v>7507</v>
      </c>
      <c r="N20" s="4">
        <v>6891</v>
      </c>
      <c r="O20" s="7">
        <v>7506</v>
      </c>
      <c r="P20" s="8">
        <v>6875</v>
      </c>
    </row>
    <row r="21" spans="2:16" ht="9">
      <c r="B21" s="15" t="s">
        <v>29</v>
      </c>
      <c r="C21" s="2">
        <v>8730</v>
      </c>
      <c r="D21" s="4">
        <v>12236</v>
      </c>
      <c r="E21" s="7">
        <v>7422</v>
      </c>
      <c r="F21" s="4">
        <v>13899</v>
      </c>
      <c r="G21" s="7">
        <v>7801</v>
      </c>
      <c r="H21" s="4">
        <v>13742</v>
      </c>
      <c r="I21" s="7">
        <v>11036</v>
      </c>
      <c r="J21" s="8">
        <v>10693</v>
      </c>
      <c r="K21" s="2">
        <v>11053</v>
      </c>
      <c r="L21" s="4">
        <v>10667</v>
      </c>
      <c r="M21" s="7">
        <v>11098</v>
      </c>
      <c r="N21" s="4">
        <v>10651</v>
      </c>
      <c r="O21" s="7">
        <v>10987</v>
      </c>
      <c r="P21" s="8">
        <v>10550</v>
      </c>
    </row>
    <row r="22" spans="2:16" ht="9">
      <c r="B22" s="15" t="s">
        <v>30</v>
      </c>
      <c r="C22" s="2">
        <v>6825</v>
      </c>
      <c r="D22" s="4">
        <v>10335</v>
      </c>
      <c r="E22" s="7">
        <v>6145</v>
      </c>
      <c r="F22" s="4">
        <v>11173</v>
      </c>
      <c r="G22" s="7">
        <v>6439</v>
      </c>
      <c r="H22" s="4">
        <v>11053</v>
      </c>
      <c r="I22" s="7">
        <v>8859</v>
      </c>
      <c r="J22" s="8">
        <v>8745</v>
      </c>
      <c r="K22" s="2">
        <v>8897</v>
      </c>
      <c r="L22" s="4">
        <v>8718</v>
      </c>
      <c r="M22" s="7">
        <v>8914</v>
      </c>
      <c r="N22" s="4">
        <v>8725</v>
      </c>
      <c r="O22" s="7">
        <v>8825</v>
      </c>
      <c r="P22" s="8">
        <v>8630</v>
      </c>
    </row>
    <row r="23" spans="2:16" ht="9">
      <c r="B23" s="15" t="s">
        <v>31</v>
      </c>
      <c r="C23" s="2">
        <v>1884</v>
      </c>
      <c r="D23" s="4">
        <v>2718</v>
      </c>
      <c r="E23" s="7">
        <v>1832</v>
      </c>
      <c r="F23" s="4">
        <v>2809</v>
      </c>
      <c r="G23" s="7">
        <v>2066</v>
      </c>
      <c r="H23" s="4">
        <v>2581</v>
      </c>
      <c r="I23" s="7">
        <v>2756</v>
      </c>
      <c r="J23" s="8">
        <v>1983</v>
      </c>
      <c r="K23" s="2">
        <v>2758</v>
      </c>
      <c r="L23" s="4">
        <v>1986</v>
      </c>
      <c r="M23" s="7">
        <v>2753</v>
      </c>
      <c r="N23" s="4">
        <v>1987</v>
      </c>
      <c r="O23" s="7">
        <v>2761</v>
      </c>
      <c r="P23" s="8">
        <v>1986</v>
      </c>
    </row>
    <row r="24" spans="2:16" ht="9">
      <c r="B24" s="15" t="s">
        <v>22</v>
      </c>
      <c r="C24" s="2">
        <v>2866</v>
      </c>
      <c r="D24" s="4">
        <v>3840</v>
      </c>
      <c r="E24" s="7">
        <v>2367</v>
      </c>
      <c r="F24" s="4">
        <v>4433</v>
      </c>
      <c r="G24" s="7">
        <v>2920</v>
      </c>
      <c r="H24" s="4">
        <v>3949</v>
      </c>
      <c r="I24" s="7">
        <v>3548</v>
      </c>
      <c r="J24" s="8">
        <v>3407</v>
      </c>
      <c r="K24" s="2">
        <v>3562</v>
      </c>
      <c r="L24" s="4">
        <v>3397</v>
      </c>
      <c r="M24" s="7">
        <v>3559</v>
      </c>
      <c r="N24" s="4">
        <v>3393</v>
      </c>
      <c r="O24" s="7">
        <v>3573</v>
      </c>
      <c r="P24" s="8">
        <v>3385</v>
      </c>
    </row>
    <row r="25" spans="2:16" ht="9">
      <c r="B25" s="15" t="s">
        <v>32</v>
      </c>
      <c r="C25" s="2">
        <v>5891</v>
      </c>
      <c r="D25" s="4">
        <v>7338</v>
      </c>
      <c r="E25" s="7">
        <v>5247</v>
      </c>
      <c r="F25" s="4">
        <v>8105</v>
      </c>
      <c r="G25" s="7">
        <v>5436</v>
      </c>
      <c r="H25" s="4">
        <v>8039</v>
      </c>
      <c r="I25" s="7">
        <v>7133</v>
      </c>
      <c r="J25" s="8">
        <v>6397</v>
      </c>
      <c r="K25" s="2">
        <v>7159</v>
      </c>
      <c r="L25" s="4">
        <v>6383</v>
      </c>
      <c r="M25" s="7">
        <v>7133</v>
      </c>
      <c r="N25" s="4">
        <v>6373</v>
      </c>
      <c r="O25" s="7">
        <v>7127</v>
      </c>
      <c r="P25" s="8">
        <v>6364</v>
      </c>
    </row>
    <row r="26" spans="1:16" ht="9">
      <c r="A26" s="9" t="s">
        <v>127</v>
      </c>
      <c r="C26" s="2">
        <v>76849</v>
      </c>
      <c r="D26" s="4">
        <v>116055</v>
      </c>
      <c r="E26" s="7">
        <v>69147</v>
      </c>
      <c r="F26" s="4">
        <v>127095</v>
      </c>
      <c r="G26" s="7">
        <v>77649</v>
      </c>
      <c r="H26" s="4">
        <v>120030</v>
      </c>
      <c r="I26" s="7">
        <v>100536</v>
      </c>
      <c r="J26" s="8">
        <v>98647</v>
      </c>
      <c r="K26" s="2">
        <v>100747</v>
      </c>
      <c r="L26" s="4">
        <v>98581</v>
      </c>
      <c r="M26" s="7">
        <v>100751</v>
      </c>
      <c r="N26" s="4">
        <v>98500</v>
      </c>
      <c r="O26" s="7">
        <v>100409</v>
      </c>
      <c r="P26" s="8">
        <v>98067</v>
      </c>
    </row>
    <row r="27" spans="1:16" s="11" customFormat="1" ht="9">
      <c r="A27" s="10"/>
      <c r="B27" s="16" t="s">
        <v>128</v>
      </c>
      <c r="C27" s="11">
        <f>C26/SUM(C26:D26)</f>
        <v>0.39837950483141876</v>
      </c>
      <c r="D27" s="12">
        <f>D26/SUM(C26:D26)</f>
        <v>0.6016204951685813</v>
      </c>
      <c r="E27" s="13">
        <f>E26/SUM(E26:F26)</f>
        <v>0.35235576482098635</v>
      </c>
      <c r="F27" s="12">
        <f>F26/SUM(E26:F26)</f>
        <v>0.6476442351790137</v>
      </c>
      <c r="G27" s="13">
        <f>G26/SUM(G26:H26)</f>
        <v>0.3928034844368901</v>
      </c>
      <c r="H27" s="12">
        <f>H26/SUM(G26:H26)</f>
        <v>0.6071965155631099</v>
      </c>
      <c r="I27" s="13">
        <f>I26/SUM(I26:J26)</f>
        <v>0.5047418705411606</v>
      </c>
      <c r="J27" s="14">
        <f>J26/SUM(I26:J26)</f>
        <v>0.49525812945883935</v>
      </c>
      <c r="K27" s="11">
        <f>K26/SUM(K26:L26)</f>
        <v>0.505433255739284</v>
      </c>
      <c r="L27" s="12">
        <f>L26/SUM(K26:L26)</f>
        <v>0.494566744260716</v>
      </c>
      <c r="M27" s="13">
        <f>M26/SUM(M26:N26)</f>
        <v>0.5056486542100165</v>
      </c>
      <c r="N27" s="12">
        <f>N26/SUM(M26:N26)</f>
        <v>0.49435134578998347</v>
      </c>
      <c r="O27" s="13">
        <f>O26/SUM(O26:P26)</f>
        <v>0.5058999576775026</v>
      </c>
      <c r="P27" s="14">
        <f>P26/SUM(O26:P26)</f>
        <v>0.49410004232249743</v>
      </c>
    </row>
    <row r="28" spans="1:16" ht="4.5" customHeight="1">
      <c r="A28" s="9"/>
      <c r="C28" s="2"/>
      <c r="D28" s="4"/>
      <c r="E28" s="7"/>
      <c r="F28" s="4"/>
      <c r="G28" s="7"/>
      <c r="H28" s="4"/>
      <c r="I28" s="7"/>
      <c r="J28" s="8"/>
      <c r="K28" s="2"/>
      <c r="L28" s="4"/>
      <c r="M28" s="7"/>
      <c r="N28" s="4"/>
      <c r="O28" s="7"/>
      <c r="P28" s="8"/>
    </row>
    <row r="29" spans="1:16" ht="9">
      <c r="A29" s="9" t="s">
        <v>39</v>
      </c>
      <c r="C29" s="2"/>
      <c r="D29" s="4"/>
      <c r="E29" s="7"/>
      <c r="F29" s="4"/>
      <c r="G29" s="7"/>
      <c r="H29" s="4"/>
      <c r="I29" s="7"/>
      <c r="J29" s="8"/>
      <c r="K29" s="2"/>
      <c r="L29" s="4"/>
      <c r="M29" s="7"/>
      <c r="N29" s="4"/>
      <c r="O29" s="7"/>
      <c r="P29" s="8"/>
    </row>
    <row r="30" spans="2:16" ht="9">
      <c r="B30" s="15" t="s">
        <v>34</v>
      </c>
      <c r="C30" s="2">
        <v>171</v>
      </c>
      <c r="D30" s="4">
        <v>286</v>
      </c>
      <c r="E30" s="7">
        <v>157</v>
      </c>
      <c r="F30" s="4">
        <v>305</v>
      </c>
      <c r="G30" s="7">
        <v>266</v>
      </c>
      <c r="H30" s="4">
        <v>193</v>
      </c>
      <c r="I30" s="7">
        <v>248</v>
      </c>
      <c r="J30" s="8">
        <v>217</v>
      </c>
      <c r="K30" s="2">
        <v>244</v>
      </c>
      <c r="L30" s="4">
        <v>221</v>
      </c>
      <c r="M30" s="7">
        <v>244</v>
      </c>
      <c r="N30" s="4">
        <v>222</v>
      </c>
      <c r="O30" s="7">
        <v>248</v>
      </c>
      <c r="P30" s="8">
        <v>219</v>
      </c>
    </row>
    <row r="31" spans="2:16" ht="9">
      <c r="B31" s="15" t="s">
        <v>35</v>
      </c>
      <c r="C31" s="2">
        <v>5573</v>
      </c>
      <c r="D31" s="4">
        <v>8202</v>
      </c>
      <c r="E31" s="7">
        <v>4879</v>
      </c>
      <c r="F31" s="4">
        <v>9032</v>
      </c>
      <c r="G31" s="7">
        <v>5412</v>
      </c>
      <c r="H31" s="4">
        <v>8639</v>
      </c>
      <c r="I31" s="7">
        <v>6582</v>
      </c>
      <c r="J31" s="8">
        <v>7708</v>
      </c>
      <c r="K31" s="2">
        <v>6581</v>
      </c>
      <c r="L31" s="4">
        <v>7738</v>
      </c>
      <c r="M31" s="7">
        <v>6580</v>
      </c>
      <c r="N31" s="4">
        <v>7730</v>
      </c>
      <c r="O31" s="7">
        <v>6585</v>
      </c>
      <c r="P31" s="8">
        <v>7735</v>
      </c>
    </row>
    <row r="32" spans="2:16" ht="9">
      <c r="B32" s="15" t="s">
        <v>36</v>
      </c>
      <c r="C32" s="2">
        <v>6894</v>
      </c>
      <c r="D32" s="4">
        <v>9284</v>
      </c>
      <c r="E32" s="7">
        <v>5714</v>
      </c>
      <c r="F32" s="4">
        <v>10632</v>
      </c>
      <c r="G32" s="7">
        <v>6824</v>
      </c>
      <c r="H32" s="4">
        <v>9720</v>
      </c>
      <c r="I32" s="7">
        <v>9481</v>
      </c>
      <c r="J32" s="8">
        <v>7287</v>
      </c>
      <c r="K32" s="2">
        <v>9496</v>
      </c>
      <c r="L32" s="4">
        <v>7292</v>
      </c>
      <c r="M32" s="7">
        <v>9482</v>
      </c>
      <c r="N32" s="4">
        <v>7276</v>
      </c>
      <c r="O32" s="7">
        <v>9469</v>
      </c>
      <c r="P32" s="8">
        <v>7311</v>
      </c>
    </row>
    <row r="33" spans="2:16" ht="9">
      <c r="B33" s="15" t="s">
        <v>37</v>
      </c>
      <c r="C33" s="2">
        <v>73417</v>
      </c>
      <c r="D33" s="4">
        <v>105183</v>
      </c>
      <c r="E33" s="7">
        <v>68333</v>
      </c>
      <c r="F33" s="4">
        <v>114665</v>
      </c>
      <c r="G33" s="7">
        <v>72688</v>
      </c>
      <c r="H33" s="4">
        <v>112020</v>
      </c>
      <c r="I33" s="7">
        <v>96630</v>
      </c>
      <c r="J33" s="8">
        <v>89169</v>
      </c>
      <c r="K33" s="2">
        <v>96594</v>
      </c>
      <c r="L33" s="4">
        <v>88937</v>
      </c>
      <c r="M33" s="7">
        <v>96551</v>
      </c>
      <c r="N33" s="4">
        <v>89126</v>
      </c>
      <c r="O33" s="7">
        <v>96632</v>
      </c>
      <c r="P33" s="8">
        <v>89112</v>
      </c>
    </row>
    <row r="34" spans="2:16" ht="9">
      <c r="B34" s="15" t="s">
        <v>38</v>
      </c>
      <c r="C34" s="2">
        <v>2540</v>
      </c>
      <c r="D34" s="4">
        <v>2597</v>
      </c>
      <c r="E34" s="7">
        <v>1886</v>
      </c>
      <c r="F34" s="4">
        <v>3333</v>
      </c>
      <c r="G34" s="7">
        <v>2343</v>
      </c>
      <c r="H34" s="4">
        <v>2902</v>
      </c>
      <c r="I34" s="7">
        <v>3103</v>
      </c>
      <c r="J34" s="8">
        <v>2227</v>
      </c>
      <c r="K34" s="2">
        <v>3132</v>
      </c>
      <c r="L34" s="4">
        <v>2218</v>
      </c>
      <c r="M34" s="7">
        <v>3136</v>
      </c>
      <c r="N34" s="4">
        <v>2210</v>
      </c>
      <c r="O34" s="7">
        <v>3141</v>
      </c>
      <c r="P34" s="8">
        <v>2201</v>
      </c>
    </row>
    <row r="35" spans="1:16" ht="9">
      <c r="A35" s="9" t="s">
        <v>127</v>
      </c>
      <c r="C35" s="2">
        <v>88595</v>
      </c>
      <c r="D35" s="4">
        <v>125552</v>
      </c>
      <c r="E35" s="7">
        <v>80969</v>
      </c>
      <c r="F35" s="4">
        <v>137967</v>
      </c>
      <c r="G35" s="7">
        <v>87533</v>
      </c>
      <c r="H35" s="4">
        <v>133474</v>
      </c>
      <c r="I35" s="7">
        <v>116044</v>
      </c>
      <c r="J35" s="8">
        <v>106608</v>
      </c>
      <c r="K35" s="2">
        <v>116047</v>
      </c>
      <c r="L35" s="4">
        <v>106406</v>
      </c>
      <c r="M35" s="7">
        <v>115993</v>
      </c>
      <c r="N35" s="4">
        <v>106564</v>
      </c>
      <c r="O35" s="7">
        <v>116075</v>
      </c>
      <c r="P35" s="8">
        <v>106578</v>
      </c>
    </row>
    <row r="36" spans="1:16" s="11" customFormat="1" ht="9">
      <c r="A36" s="10"/>
      <c r="B36" s="16" t="s">
        <v>128</v>
      </c>
      <c r="C36" s="11">
        <f>C35/SUM(C35:D35)</f>
        <v>0.4137111423461454</v>
      </c>
      <c r="D36" s="12">
        <f>D35/SUM(C35:D35)</f>
        <v>0.5862888576538546</v>
      </c>
      <c r="E36" s="13">
        <f>E35/SUM(E35:F35)</f>
        <v>0.3698295392260752</v>
      </c>
      <c r="F36" s="12">
        <f>F35/SUM(E35:F35)</f>
        <v>0.6301704607739248</v>
      </c>
      <c r="G36" s="13">
        <f>G35/SUM(G35:H35)</f>
        <v>0.39606437805137396</v>
      </c>
      <c r="H36" s="12">
        <f>H35/SUM(G35:H35)</f>
        <v>0.603935621948626</v>
      </c>
      <c r="I36" s="13">
        <f>I35/SUM(I35:J35)</f>
        <v>0.5211900185042129</v>
      </c>
      <c r="J36" s="14">
        <f>J35/SUM(I35:J35)</f>
        <v>0.47880998149578713</v>
      </c>
      <c r="K36" s="11">
        <f>K35/SUM(K35:L35)</f>
        <v>0.5216697459688114</v>
      </c>
      <c r="L36" s="12">
        <f>L35/SUM(K35:L35)</f>
        <v>0.4783302540311886</v>
      </c>
      <c r="M36" s="13">
        <f>M35/SUM(M35:N35)</f>
        <v>0.521183337302354</v>
      </c>
      <c r="N36" s="12">
        <f>N35/SUM(M35:N35)</f>
        <v>0.478816662697646</v>
      </c>
      <c r="O36" s="13">
        <f>O35/SUM(O35:P35)</f>
        <v>0.5213269077892505</v>
      </c>
      <c r="P36" s="14">
        <f>P35/SUM(O35:P35)</f>
        <v>0.47867309221074944</v>
      </c>
    </row>
    <row r="37" spans="1:16" ht="4.5" customHeight="1">
      <c r="A37" s="9"/>
      <c r="C37" s="2"/>
      <c r="D37" s="4"/>
      <c r="E37" s="7"/>
      <c r="F37" s="4"/>
      <c r="G37" s="7"/>
      <c r="H37" s="4"/>
      <c r="I37" s="7"/>
      <c r="J37" s="8"/>
      <c r="K37" s="2"/>
      <c r="L37" s="4"/>
      <c r="M37" s="7"/>
      <c r="N37" s="4"/>
      <c r="O37" s="7"/>
      <c r="P37" s="8"/>
    </row>
    <row r="38" spans="1:16" ht="9">
      <c r="A38" s="9" t="s">
        <v>47</v>
      </c>
      <c r="C38" s="2"/>
      <c r="D38" s="4"/>
      <c r="E38" s="7"/>
      <c r="F38" s="4"/>
      <c r="G38" s="7"/>
      <c r="H38" s="4"/>
      <c r="I38" s="7"/>
      <c r="J38" s="8"/>
      <c r="K38" s="2"/>
      <c r="L38" s="4"/>
      <c r="M38" s="7"/>
      <c r="N38" s="4"/>
      <c r="O38" s="7"/>
      <c r="P38" s="8"/>
    </row>
    <row r="39" spans="2:16" ht="9">
      <c r="B39" s="15" t="s">
        <v>24</v>
      </c>
      <c r="C39" s="2">
        <v>4962</v>
      </c>
      <c r="D39" s="4">
        <v>6813</v>
      </c>
      <c r="E39" s="7">
        <v>4069</v>
      </c>
      <c r="F39" s="4">
        <v>7961</v>
      </c>
      <c r="G39" s="7">
        <v>4660</v>
      </c>
      <c r="H39" s="4">
        <v>7392</v>
      </c>
      <c r="I39" s="7">
        <v>6258</v>
      </c>
      <c r="J39" s="8">
        <v>5938</v>
      </c>
      <c r="K39" s="2">
        <v>6283</v>
      </c>
      <c r="L39" s="4">
        <v>5934</v>
      </c>
      <c r="M39" s="7">
        <v>6280</v>
      </c>
      <c r="N39" s="4">
        <v>5922</v>
      </c>
      <c r="O39" s="7">
        <v>6289</v>
      </c>
      <c r="P39" s="8">
        <v>5926</v>
      </c>
    </row>
    <row r="40" spans="2:16" ht="9">
      <c r="B40" s="15" t="s">
        <v>40</v>
      </c>
      <c r="C40" s="2">
        <v>25430</v>
      </c>
      <c r="D40" s="4">
        <v>34782</v>
      </c>
      <c r="E40" s="7">
        <v>20742</v>
      </c>
      <c r="F40" s="4">
        <v>40933</v>
      </c>
      <c r="G40" s="7">
        <v>24249</v>
      </c>
      <c r="H40" s="4">
        <v>37459</v>
      </c>
      <c r="I40" s="7">
        <v>34311</v>
      </c>
      <c r="J40" s="8">
        <v>28379</v>
      </c>
      <c r="K40" s="2">
        <v>34488</v>
      </c>
      <c r="L40" s="4">
        <v>28396</v>
      </c>
      <c r="M40" s="7">
        <v>34421</v>
      </c>
      <c r="N40" s="4">
        <v>28323</v>
      </c>
      <c r="O40" s="7">
        <v>34443</v>
      </c>
      <c r="P40" s="8">
        <v>28391</v>
      </c>
    </row>
    <row r="41" spans="2:16" ht="9">
      <c r="B41" s="15" t="s">
        <v>41</v>
      </c>
      <c r="C41" s="2">
        <v>3077</v>
      </c>
      <c r="D41" s="4">
        <v>4194</v>
      </c>
      <c r="E41" s="7">
        <v>2708</v>
      </c>
      <c r="F41" s="4">
        <v>4638</v>
      </c>
      <c r="G41" s="7">
        <v>3935</v>
      </c>
      <c r="H41" s="4">
        <v>3412</v>
      </c>
      <c r="I41" s="7">
        <v>4341</v>
      </c>
      <c r="J41" s="8">
        <v>3053</v>
      </c>
      <c r="K41" s="2">
        <v>4366</v>
      </c>
      <c r="L41" s="4">
        <v>3041</v>
      </c>
      <c r="M41" s="7">
        <v>4353</v>
      </c>
      <c r="N41" s="4">
        <v>3035</v>
      </c>
      <c r="O41" s="7">
        <v>4370</v>
      </c>
      <c r="P41" s="8">
        <v>3037</v>
      </c>
    </row>
    <row r="42" spans="2:16" ht="9">
      <c r="B42" s="15" t="s">
        <v>42</v>
      </c>
      <c r="C42" s="2">
        <v>1334</v>
      </c>
      <c r="D42" s="4">
        <v>1835</v>
      </c>
      <c r="E42" s="7">
        <v>996</v>
      </c>
      <c r="F42" s="4">
        <v>2201</v>
      </c>
      <c r="G42" s="7">
        <v>1419</v>
      </c>
      <c r="H42" s="4">
        <v>1825</v>
      </c>
      <c r="I42" s="7">
        <v>1918</v>
      </c>
      <c r="J42" s="8">
        <v>1347</v>
      </c>
      <c r="K42" s="2">
        <v>1921</v>
      </c>
      <c r="L42" s="4">
        <v>1336</v>
      </c>
      <c r="M42" s="7">
        <v>1930</v>
      </c>
      <c r="N42" s="4">
        <v>1332</v>
      </c>
      <c r="O42" s="7">
        <v>1925</v>
      </c>
      <c r="P42" s="8">
        <v>1333</v>
      </c>
    </row>
    <row r="43" spans="2:16" ht="9">
      <c r="B43" s="15" t="s">
        <v>43</v>
      </c>
      <c r="C43" s="2">
        <v>15181</v>
      </c>
      <c r="D43" s="4">
        <v>22515</v>
      </c>
      <c r="E43" s="7">
        <v>12941</v>
      </c>
      <c r="F43" s="4">
        <v>25272</v>
      </c>
      <c r="G43" s="7">
        <v>16115</v>
      </c>
      <c r="H43" s="4">
        <v>22503</v>
      </c>
      <c r="I43" s="7">
        <v>20451</v>
      </c>
      <c r="J43" s="8">
        <v>18431</v>
      </c>
      <c r="K43" s="2">
        <v>20493</v>
      </c>
      <c r="L43" s="4">
        <v>18435</v>
      </c>
      <c r="M43" s="7">
        <v>20369</v>
      </c>
      <c r="N43" s="4">
        <v>18257</v>
      </c>
      <c r="O43" s="7">
        <v>20371</v>
      </c>
      <c r="P43" s="8">
        <v>18272</v>
      </c>
    </row>
    <row r="44" spans="2:16" ht="9">
      <c r="B44" s="15" t="s">
        <v>44</v>
      </c>
      <c r="C44" s="2">
        <v>50481</v>
      </c>
      <c r="D44" s="4">
        <v>64074</v>
      </c>
      <c r="E44" s="7">
        <v>38296</v>
      </c>
      <c r="F44" s="4">
        <v>78594</v>
      </c>
      <c r="G44" s="7">
        <v>48449</v>
      </c>
      <c r="H44" s="4">
        <v>69537</v>
      </c>
      <c r="I44" s="7">
        <v>65057</v>
      </c>
      <c r="J44" s="8">
        <v>54510</v>
      </c>
      <c r="K44" s="2">
        <v>65295</v>
      </c>
      <c r="L44" s="4">
        <v>54408</v>
      </c>
      <c r="M44" s="7">
        <v>65146</v>
      </c>
      <c r="N44" s="4">
        <v>54443</v>
      </c>
      <c r="O44" s="7">
        <v>65201</v>
      </c>
      <c r="P44" s="8">
        <v>54423</v>
      </c>
    </row>
    <row r="45" spans="2:16" ht="9">
      <c r="B45" s="15" t="s">
        <v>45</v>
      </c>
      <c r="C45" s="2">
        <v>3188</v>
      </c>
      <c r="D45" s="4">
        <v>4511</v>
      </c>
      <c r="E45" s="7">
        <v>2728</v>
      </c>
      <c r="F45" s="4">
        <v>5069</v>
      </c>
      <c r="G45" s="7">
        <v>3440</v>
      </c>
      <c r="H45" s="4">
        <v>4434</v>
      </c>
      <c r="I45" s="7">
        <v>4239</v>
      </c>
      <c r="J45" s="8">
        <v>3699</v>
      </c>
      <c r="K45" s="2">
        <v>4232</v>
      </c>
      <c r="L45" s="4">
        <v>3695</v>
      </c>
      <c r="M45" s="7">
        <v>4209</v>
      </c>
      <c r="N45" s="4">
        <v>3659</v>
      </c>
      <c r="O45" s="7">
        <v>4218</v>
      </c>
      <c r="P45" s="8">
        <v>3653</v>
      </c>
    </row>
    <row r="46" spans="2:16" ht="9">
      <c r="B46" s="15" t="s">
        <v>37</v>
      </c>
      <c r="C46" s="2">
        <v>3885</v>
      </c>
      <c r="D46" s="4">
        <v>5552</v>
      </c>
      <c r="E46" s="7">
        <v>3155</v>
      </c>
      <c r="F46" s="4">
        <v>6485</v>
      </c>
      <c r="G46" s="7">
        <v>3477</v>
      </c>
      <c r="H46" s="4">
        <v>6258</v>
      </c>
      <c r="I46" s="7">
        <v>4974</v>
      </c>
      <c r="J46" s="8">
        <v>4832</v>
      </c>
      <c r="K46" s="2">
        <v>4998</v>
      </c>
      <c r="L46" s="4">
        <v>4797</v>
      </c>
      <c r="M46" s="7">
        <v>4996</v>
      </c>
      <c r="N46" s="4">
        <v>4816</v>
      </c>
      <c r="O46" s="7">
        <v>4997</v>
      </c>
      <c r="P46" s="8">
        <v>4813</v>
      </c>
    </row>
    <row r="47" spans="2:16" ht="9">
      <c r="B47" s="15" t="s">
        <v>46</v>
      </c>
      <c r="C47" s="2">
        <v>662</v>
      </c>
      <c r="D47" s="4">
        <v>798</v>
      </c>
      <c r="E47" s="7">
        <v>500</v>
      </c>
      <c r="F47" s="4">
        <v>957</v>
      </c>
      <c r="G47" s="7">
        <v>725</v>
      </c>
      <c r="H47" s="4">
        <v>751</v>
      </c>
      <c r="I47" s="7">
        <v>791</v>
      </c>
      <c r="J47" s="8">
        <v>698</v>
      </c>
      <c r="K47" s="2">
        <v>797</v>
      </c>
      <c r="L47" s="4">
        <v>690</v>
      </c>
      <c r="M47" s="7">
        <v>795</v>
      </c>
      <c r="N47" s="4">
        <v>692</v>
      </c>
      <c r="O47" s="7">
        <v>794</v>
      </c>
      <c r="P47" s="8">
        <v>689</v>
      </c>
    </row>
    <row r="48" spans="1:16" ht="9">
      <c r="A48" s="9" t="s">
        <v>127</v>
      </c>
      <c r="C48" s="2">
        <v>108200</v>
      </c>
      <c r="D48" s="4">
        <v>145074</v>
      </c>
      <c r="E48" s="7">
        <v>86135</v>
      </c>
      <c r="F48" s="4">
        <v>172110</v>
      </c>
      <c r="G48" s="7">
        <v>106469</v>
      </c>
      <c r="H48" s="4">
        <v>153571</v>
      </c>
      <c r="I48" s="7">
        <v>142340</v>
      </c>
      <c r="J48" s="8">
        <v>120887</v>
      </c>
      <c r="K48" s="2">
        <v>142873</v>
      </c>
      <c r="L48" s="4">
        <v>120732</v>
      </c>
      <c r="M48" s="7">
        <v>142499</v>
      </c>
      <c r="N48" s="4">
        <v>120479</v>
      </c>
      <c r="O48" s="7">
        <v>142608</v>
      </c>
      <c r="P48" s="8">
        <v>120537</v>
      </c>
    </row>
    <row r="49" spans="1:16" s="11" customFormat="1" ht="9">
      <c r="A49" s="10"/>
      <c r="B49" s="16" t="s">
        <v>128</v>
      </c>
      <c r="C49" s="11">
        <f>C48/SUM(C48:D48)</f>
        <v>0.42720531914053556</v>
      </c>
      <c r="D49" s="12">
        <f>D48/SUM(C48:D48)</f>
        <v>0.5727946808594645</v>
      </c>
      <c r="E49" s="13">
        <f>E48/SUM(E48:F48)</f>
        <v>0.3335398555635153</v>
      </c>
      <c r="F49" s="12">
        <f>F48/SUM(E48:F48)</f>
        <v>0.6664601444364847</v>
      </c>
      <c r="G49" s="13">
        <f>G48/SUM(G48:H48)</f>
        <v>0.4094331641285956</v>
      </c>
      <c r="H49" s="12">
        <f>H48/SUM(G48:H48)</f>
        <v>0.5905668358714043</v>
      </c>
      <c r="I49" s="13">
        <f>I48/SUM(I48:J48)</f>
        <v>0.5407499990502495</v>
      </c>
      <c r="J49" s="14">
        <f>J48/SUM(I48:J48)</f>
        <v>0.4592500009497506</v>
      </c>
      <c r="K49" s="11">
        <f>K48/SUM(K48:L48)</f>
        <v>0.541996547865177</v>
      </c>
      <c r="L49" s="12">
        <f>L48/SUM(K48:L48)</f>
        <v>0.4580034521348229</v>
      </c>
      <c r="M49" s="13">
        <f>M48/SUM(M48:N48)</f>
        <v>0.5418666200214467</v>
      </c>
      <c r="N49" s="12">
        <f>N48/SUM(M48:N48)</f>
        <v>0.45813337997855336</v>
      </c>
      <c r="O49" s="13">
        <f>O48/SUM(O48:P48)</f>
        <v>0.5419369549107906</v>
      </c>
      <c r="P49" s="14">
        <f>P48/SUM(O48:P48)</f>
        <v>0.45806304508920936</v>
      </c>
    </row>
    <row r="50" spans="1:16" ht="4.5" customHeight="1">
      <c r="A50" s="9"/>
      <c r="C50" s="2"/>
      <c r="D50" s="4"/>
      <c r="E50" s="7"/>
      <c r="F50" s="4"/>
      <c r="G50" s="7"/>
      <c r="H50" s="4"/>
      <c r="I50" s="7"/>
      <c r="J50" s="8"/>
      <c r="K50" s="2"/>
      <c r="L50" s="4"/>
      <c r="M50" s="7"/>
      <c r="N50" s="4"/>
      <c r="O50" s="7"/>
      <c r="P50" s="8"/>
    </row>
    <row r="51" spans="1:16" ht="9">
      <c r="A51" s="9" t="s">
        <v>48</v>
      </c>
      <c r="C51" s="2"/>
      <c r="D51" s="4"/>
      <c r="E51" s="7"/>
      <c r="F51" s="4"/>
      <c r="G51" s="7"/>
      <c r="H51" s="4"/>
      <c r="I51" s="7"/>
      <c r="J51" s="8"/>
      <c r="K51" s="2"/>
      <c r="L51" s="4"/>
      <c r="M51" s="7"/>
      <c r="N51" s="4"/>
      <c r="O51" s="7"/>
      <c r="P51" s="8"/>
    </row>
    <row r="52" spans="2:16" ht="9">
      <c r="B52" s="15" t="s">
        <v>37</v>
      </c>
      <c r="C52" s="2">
        <v>55087</v>
      </c>
      <c r="D52" s="4">
        <v>88601</v>
      </c>
      <c r="E52" s="7">
        <v>66331</v>
      </c>
      <c r="F52" s="4">
        <v>81003</v>
      </c>
      <c r="G52" s="7">
        <v>67149</v>
      </c>
      <c r="H52" s="4">
        <v>81515</v>
      </c>
      <c r="I52" s="7">
        <v>74386</v>
      </c>
      <c r="J52" s="8">
        <v>75091</v>
      </c>
      <c r="K52" s="2">
        <v>74300</v>
      </c>
      <c r="L52" s="4">
        <v>74865</v>
      </c>
      <c r="M52" s="7">
        <v>74195</v>
      </c>
      <c r="N52" s="4">
        <v>75163</v>
      </c>
      <c r="O52" s="7">
        <v>74208</v>
      </c>
      <c r="P52" s="8">
        <v>75179</v>
      </c>
    </row>
    <row r="53" spans="1:16" ht="9">
      <c r="A53" s="9" t="s">
        <v>127</v>
      </c>
      <c r="C53" s="2">
        <v>55087</v>
      </c>
      <c r="D53" s="4">
        <v>88601</v>
      </c>
      <c r="E53" s="7">
        <v>66331</v>
      </c>
      <c r="F53" s="4">
        <v>81003</v>
      </c>
      <c r="G53" s="7">
        <v>67149</v>
      </c>
      <c r="H53" s="4">
        <v>81515</v>
      </c>
      <c r="I53" s="7">
        <v>74386</v>
      </c>
      <c r="J53" s="8">
        <v>75091</v>
      </c>
      <c r="K53" s="2">
        <v>74300</v>
      </c>
      <c r="L53" s="4">
        <v>74865</v>
      </c>
      <c r="M53" s="7">
        <v>74195</v>
      </c>
      <c r="N53" s="4">
        <v>75163</v>
      </c>
      <c r="O53" s="7">
        <v>74208</v>
      </c>
      <c r="P53" s="8">
        <v>75179</v>
      </c>
    </row>
    <row r="54" spans="1:16" s="11" customFormat="1" ht="9">
      <c r="A54" s="10"/>
      <c r="B54" s="16" t="s">
        <v>128</v>
      </c>
      <c r="C54" s="11">
        <f>C53/SUM(C53:D53)</f>
        <v>0.38337926618785145</v>
      </c>
      <c r="D54" s="12">
        <f>D53/SUM(C53:D53)</f>
        <v>0.6166207338121485</v>
      </c>
      <c r="E54" s="13">
        <f>E53/SUM(E53:F53)</f>
        <v>0.45020837009787285</v>
      </c>
      <c r="F54" s="12">
        <f>F53/SUM(E53:F53)</f>
        <v>0.5497916299021272</v>
      </c>
      <c r="G54" s="13">
        <f>G53/SUM(G53:H53)</f>
        <v>0.45168298982941396</v>
      </c>
      <c r="H54" s="12">
        <f>H53/SUM(G53:H53)</f>
        <v>0.548317010170586</v>
      </c>
      <c r="I54" s="13">
        <f>I53/SUM(I53:J53)</f>
        <v>0.49764177766479123</v>
      </c>
      <c r="J54" s="14">
        <f>J53/SUM(I53:J53)</f>
        <v>0.5023582223352088</v>
      </c>
      <c r="K54" s="11">
        <f>K53/SUM(K53:L53)</f>
        <v>0.498106124090772</v>
      </c>
      <c r="L54" s="12">
        <f>L53/SUM(K53:L53)</f>
        <v>0.5018938759092281</v>
      </c>
      <c r="M54" s="13">
        <f>M53/SUM(M53:N53)</f>
        <v>0.4967594638385624</v>
      </c>
      <c r="N54" s="12">
        <f>N53/SUM(M53:N53)</f>
        <v>0.5032405361614376</v>
      </c>
      <c r="O54" s="13">
        <f>O53/SUM(O53:P53)</f>
        <v>0.49675005187867755</v>
      </c>
      <c r="P54" s="14">
        <f>P53/SUM(O53:P53)</f>
        <v>0.5032499481213225</v>
      </c>
    </row>
    <row r="55" spans="1:16" ht="4.5" customHeight="1">
      <c r="A55" s="9"/>
      <c r="C55" s="2"/>
      <c r="D55" s="4"/>
      <c r="E55" s="7"/>
      <c r="F55" s="4"/>
      <c r="G55" s="7"/>
      <c r="H55" s="4"/>
      <c r="I55" s="7"/>
      <c r="J55" s="8"/>
      <c r="K55" s="2"/>
      <c r="L55" s="4"/>
      <c r="M55" s="7"/>
      <c r="N55" s="4"/>
      <c r="O55" s="7"/>
      <c r="P55" s="8"/>
    </row>
    <row r="56" spans="1:16" ht="9">
      <c r="A56" s="9" t="s">
        <v>50</v>
      </c>
      <c r="C56" s="2"/>
      <c r="D56" s="4"/>
      <c r="E56" s="7"/>
      <c r="F56" s="4"/>
      <c r="G56" s="7"/>
      <c r="H56" s="4"/>
      <c r="I56" s="7"/>
      <c r="J56" s="8"/>
      <c r="K56" s="2"/>
      <c r="L56" s="4"/>
      <c r="M56" s="7"/>
      <c r="N56" s="4"/>
      <c r="O56" s="7"/>
      <c r="P56" s="8"/>
    </row>
    <row r="57" spans="2:16" ht="9">
      <c r="B57" s="15" t="s">
        <v>49</v>
      </c>
      <c r="C57" s="2">
        <v>32348</v>
      </c>
      <c r="D57" s="4">
        <v>63002</v>
      </c>
      <c r="E57" s="7">
        <v>36134</v>
      </c>
      <c r="F57" s="4">
        <v>62845</v>
      </c>
      <c r="G57" s="7">
        <v>48871</v>
      </c>
      <c r="H57" s="4">
        <v>52561</v>
      </c>
      <c r="I57" s="7">
        <v>41963</v>
      </c>
      <c r="J57" s="8">
        <v>61030</v>
      </c>
      <c r="K57" s="2">
        <v>41515</v>
      </c>
      <c r="L57" s="4">
        <v>60408</v>
      </c>
      <c r="M57" s="7">
        <v>41393</v>
      </c>
      <c r="N57" s="4">
        <v>60394</v>
      </c>
      <c r="O57" s="7">
        <v>41322</v>
      </c>
      <c r="P57" s="8">
        <v>60254</v>
      </c>
    </row>
    <row r="58" spans="2:16" ht="9">
      <c r="B58" s="15" t="s">
        <v>21</v>
      </c>
      <c r="C58" s="2">
        <v>48263</v>
      </c>
      <c r="D58" s="4">
        <v>87987</v>
      </c>
      <c r="E58" s="7">
        <v>53742</v>
      </c>
      <c r="F58" s="4">
        <v>85063</v>
      </c>
      <c r="G58" s="7">
        <v>60368</v>
      </c>
      <c r="H58" s="4">
        <v>79605</v>
      </c>
      <c r="I58" s="7">
        <v>50783</v>
      </c>
      <c r="J58" s="8">
        <v>90825</v>
      </c>
      <c r="K58" s="2">
        <v>50824</v>
      </c>
      <c r="L58" s="4">
        <v>90922</v>
      </c>
      <c r="M58" s="7">
        <v>50852</v>
      </c>
      <c r="N58" s="4">
        <v>90816</v>
      </c>
      <c r="O58" s="7">
        <v>50850</v>
      </c>
      <c r="P58" s="8">
        <v>90823</v>
      </c>
    </row>
    <row r="59" spans="1:16" ht="9">
      <c r="A59" s="9" t="s">
        <v>127</v>
      </c>
      <c r="C59" s="2">
        <v>80611</v>
      </c>
      <c r="D59" s="4">
        <v>150989</v>
      </c>
      <c r="E59" s="7">
        <v>89876</v>
      </c>
      <c r="F59" s="4">
        <v>147908</v>
      </c>
      <c r="G59" s="7">
        <v>109239</v>
      </c>
      <c r="H59" s="4">
        <v>132166</v>
      </c>
      <c r="I59" s="7">
        <v>92746</v>
      </c>
      <c r="J59" s="8">
        <v>151855</v>
      </c>
      <c r="K59" s="2">
        <v>92339</v>
      </c>
      <c r="L59" s="4">
        <v>151330</v>
      </c>
      <c r="M59" s="7">
        <v>92245</v>
      </c>
      <c r="N59" s="4">
        <v>151210</v>
      </c>
      <c r="O59" s="7">
        <v>92172</v>
      </c>
      <c r="P59" s="8">
        <v>151077</v>
      </c>
    </row>
    <row r="60" spans="1:16" s="11" customFormat="1" ht="9">
      <c r="A60" s="10"/>
      <c r="B60" s="16" t="s">
        <v>128</v>
      </c>
      <c r="C60" s="11">
        <f>C59/SUM(C59:D59)</f>
        <v>0.3480613126079447</v>
      </c>
      <c r="D60" s="12">
        <f>D59/SUM(C59:D59)</f>
        <v>0.6519386873920553</v>
      </c>
      <c r="E60" s="13">
        <f>E59/SUM(E59:F59)</f>
        <v>0.3779732866803486</v>
      </c>
      <c r="F60" s="12">
        <f>F59/SUM(E59:F59)</f>
        <v>0.6220267133196514</v>
      </c>
      <c r="G60" s="13">
        <f>G59/SUM(G59:H59)</f>
        <v>0.4525134110726787</v>
      </c>
      <c r="H60" s="12">
        <f>H59/SUM(G59:H59)</f>
        <v>0.5474865889273213</v>
      </c>
      <c r="I60" s="13">
        <f>I59/SUM(I59:J59)</f>
        <v>0.37917261172276484</v>
      </c>
      <c r="J60" s="14">
        <f>J59/SUM(I59:J59)</f>
        <v>0.6208273882772352</v>
      </c>
      <c r="K60" s="11">
        <f>K59/SUM(K59:L59)</f>
        <v>0.378952595529181</v>
      </c>
      <c r="L60" s="12">
        <f>L59/SUM(K59:L59)</f>
        <v>0.6210474044708191</v>
      </c>
      <c r="M60" s="13">
        <f>M59/SUM(M59:N59)</f>
        <v>0.3788995913002403</v>
      </c>
      <c r="N60" s="12">
        <f>N59/SUM(M59:N59)</f>
        <v>0.6211004086997597</v>
      </c>
      <c r="O60" s="13">
        <f>O59/SUM(O59:P59)</f>
        <v>0.3789203655513486</v>
      </c>
      <c r="P60" s="14">
        <f>P59/SUM(O59:P59)</f>
        <v>0.6210796344486513</v>
      </c>
    </row>
    <row r="61" spans="1:16" ht="4.5" customHeight="1">
      <c r="A61" s="9"/>
      <c r="C61" s="2"/>
      <c r="D61" s="4"/>
      <c r="E61" s="7"/>
      <c r="F61" s="4"/>
      <c r="G61" s="7"/>
      <c r="H61" s="4"/>
      <c r="I61" s="7"/>
      <c r="J61" s="8"/>
      <c r="K61" s="2"/>
      <c r="L61" s="4"/>
      <c r="M61" s="7"/>
      <c r="N61" s="4"/>
      <c r="O61" s="7"/>
      <c r="P61" s="8"/>
    </row>
    <row r="62" spans="1:16" ht="9">
      <c r="A62" s="9" t="s">
        <v>52</v>
      </c>
      <c r="C62" s="2"/>
      <c r="D62" s="4"/>
      <c r="E62" s="7"/>
      <c r="F62" s="4"/>
      <c r="G62" s="7"/>
      <c r="H62" s="4"/>
      <c r="I62" s="7"/>
      <c r="J62" s="8"/>
      <c r="K62" s="2"/>
      <c r="L62" s="4"/>
      <c r="M62" s="7"/>
      <c r="N62" s="4"/>
      <c r="O62" s="7"/>
      <c r="P62" s="8"/>
    </row>
    <row r="63" spans="2:16" ht="9">
      <c r="B63" s="15" t="s">
        <v>51</v>
      </c>
      <c r="C63" s="2">
        <v>43175</v>
      </c>
      <c r="D63" s="4">
        <v>53889</v>
      </c>
      <c r="E63" s="7">
        <v>51011</v>
      </c>
      <c r="F63" s="4">
        <v>48744</v>
      </c>
      <c r="G63" s="7">
        <v>52043</v>
      </c>
      <c r="H63" s="4">
        <v>48467</v>
      </c>
      <c r="I63" s="7">
        <v>50040</v>
      </c>
      <c r="J63" s="8">
        <v>51425</v>
      </c>
      <c r="K63" s="2">
        <v>49284</v>
      </c>
      <c r="L63" s="4">
        <v>50900</v>
      </c>
      <c r="M63" s="7">
        <v>49208</v>
      </c>
      <c r="N63" s="4">
        <v>50846</v>
      </c>
      <c r="O63" s="7">
        <v>49068</v>
      </c>
      <c r="P63" s="8">
        <v>50729</v>
      </c>
    </row>
    <row r="64" spans="2:16" ht="9">
      <c r="B64" s="15" t="s">
        <v>38</v>
      </c>
      <c r="C64" s="2">
        <v>28105</v>
      </c>
      <c r="D64" s="4">
        <v>34315</v>
      </c>
      <c r="E64" s="7">
        <v>30349</v>
      </c>
      <c r="F64" s="4">
        <v>33418</v>
      </c>
      <c r="G64" s="7">
        <v>31380</v>
      </c>
      <c r="H64" s="4">
        <v>32433</v>
      </c>
      <c r="I64" s="7">
        <v>34573</v>
      </c>
      <c r="J64" s="8">
        <v>30221</v>
      </c>
      <c r="K64" s="2">
        <v>34676</v>
      </c>
      <c r="L64" s="4">
        <v>30361</v>
      </c>
      <c r="M64" s="7">
        <v>34583</v>
      </c>
      <c r="N64" s="4">
        <v>30264</v>
      </c>
      <c r="O64" s="7">
        <v>34594</v>
      </c>
      <c r="P64" s="8">
        <v>30313</v>
      </c>
    </row>
    <row r="65" spans="1:16" ht="9">
      <c r="A65" s="9" t="s">
        <v>127</v>
      </c>
      <c r="C65" s="2">
        <v>71280</v>
      </c>
      <c r="D65" s="4">
        <v>88204</v>
      </c>
      <c r="E65" s="7">
        <v>81360</v>
      </c>
      <c r="F65" s="4">
        <v>82162</v>
      </c>
      <c r="G65" s="7">
        <v>83423</v>
      </c>
      <c r="H65" s="4">
        <v>80900</v>
      </c>
      <c r="I65" s="7">
        <v>84613</v>
      </c>
      <c r="J65" s="8">
        <v>81646</v>
      </c>
      <c r="K65" s="2">
        <v>83960</v>
      </c>
      <c r="L65" s="4">
        <v>81261</v>
      </c>
      <c r="M65" s="7">
        <v>83791</v>
      </c>
      <c r="N65" s="4">
        <v>81110</v>
      </c>
      <c r="O65" s="7">
        <v>83662</v>
      </c>
      <c r="P65" s="8">
        <v>81042</v>
      </c>
    </row>
    <row r="66" spans="1:16" s="11" customFormat="1" ht="9">
      <c r="A66" s="10"/>
      <c r="B66" s="16" t="s">
        <v>128</v>
      </c>
      <c r="C66" s="11">
        <f>C65/SUM(C65:D65)</f>
        <v>0.44694138596975247</v>
      </c>
      <c r="D66" s="12">
        <f>D65/SUM(C65:D65)</f>
        <v>0.5530586140302476</v>
      </c>
      <c r="E66" s="13">
        <f>E65/SUM(E65:F65)</f>
        <v>0.49754773058059465</v>
      </c>
      <c r="F66" s="12">
        <f>F65/SUM(E65:F65)</f>
        <v>0.5024522694194054</v>
      </c>
      <c r="G66" s="13">
        <f>G65/SUM(G65:H65)</f>
        <v>0.5076769533175514</v>
      </c>
      <c r="H66" s="12">
        <f>H65/SUM(G65:H65)</f>
        <v>0.4923230466824486</v>
      </c>
      <c r="I66" s="13">
        <f>I65/SUM(I65:J65)</f>
        <v>0.5089228252305138</v>
      </c>
      <c r="J66" s="14">
        <f>J65/SUM(I65:J65)</f>
        <v>0.49107717476948615</v>
      </c>
      <c r="K66" s="11">
        <f>K65/SUM(K65:L65)</f>
        <v>0.5081678479127956</v>
      </c>
      <c r="L66" s="12">
        <f>L65/SUM(K65:L65)</f>
        <v>0.49183215208720443</v>
      </c>
      <c r="M66" s="13">
        <f>M65/SUM(M65:N65)</f>
        <v>0.5081291198961801</v>
      </c>
      <c r="N66" s="12">
        <f>N65/SUM(M65:N65)</f>
        <v>0.49187088010381985</v>
      </c>
      <c r="O66" s="13">
        <f>O65/SUM(O65:P65)</f>
        <v>0.5079536623275694</v>
      </c>
      <c r="P66" s="14">
        <f>P65/SUM(O65:P65)</f>
        <v>0.49204633767243056</v>
      </c>
    </row>
    <row r="67" spans="1:16" ht="4.5" customHeight="1">
      <c r="A67" s="9"/>
      <c r="C67" s="2"/>
      <c r="D67" s="4"/>
      <c r="E67" s="7"/>
      <c r="F67" s="4"/>
      <c r="G67" s="7"/>
      <c r="H67" s="4"/>
      <c r="I67" s="7"/>
      <c r="J67" s="8"/>
      <c r="K67" s="2"/>
      <c r="L67" s="4"/>
      <c r="M67" s="7"/>
      <c r="N67" s="4"/>
      <c r="O67" s="7"/>
      <c r="P67" s="8"/>
    </row>
    <row r="68" spans="1:16" ht="9">
      <c r="A68" s="9" t="s">
        <v>54</v>
      </c>
      <c r="C68" s="2"/>
      <c r="D68" s="4"/>
      <c r="E68" s="7"/>
      <c r="F68" s="4"/>
      <c r="G68" s="7"/>
      <c r="H68" s="4"/>
      <c r="I68" s="7"/>
      <c r="J68" s="8"/>
      <c r="K68" s="2"/>
      <c r="L68" s="4"/>
      <c r="M68" s="7"/>
      <c r="N68" s="4"/>
      <c r="O68" s="7"/>
      <c r="P68" s="8"/>
    </row>
    <row r="69" spans="2:16" ht="9">
      <c r="B69" s="15" t="s">
        <v>53</v>
      </c>
      <c r="C69" s="2">
        <v>55541</v>
      </c>
      <c r="D69" s="4">
        <v>133659</v>
      </c>
      <c r="E69" s="7">
        <v>98637</v>
      </c>
      <c r="F69" s="4">
        <v>96784</v>
      </c>
      <c r="G69" s="7">
        <v>110339</v>
      </c>
      <c r="H69" s="4">
        <v>87376</v>
      </c>
      <c r="I69" s="7">
        <v>80031</v>
      </c>
      <c r="J69" s="8">
        <v>119718</v>
      </c>
      <c r="K69" s="2">
        <v>79546</v>
      </c>
      <c r="L69" s="4">
        <v>119751</v>
      </c>
      <c r="M69" s="7">
        <v>78597</v>
      </c>
      <c r="N69" s="4">
        <v>118774</v>
      </c>
      <c r="O69" s="7">
        <v>77908</v>
      </c>
      <c r="P69" s="8">
        <v>118920</v>
      </c>
    </row>
    <row r="70" spans="1:16" ht="9">
      <c r="A70" s="9" t="s">
        <v>127</v>
      </c>
      <c r="C70" s="2">
        <v>55541</v>
      </c>
      <c r="D70" s="4">
        <v>133659</v>
      </c>
      <c r="E70" s="7">
        <v>98637</v>
      </c>
      <c r="F70" s="4">
        <v>96784</v>
      </c>
      <c r="G70" s="7">
        <v>110339</v>
      </c>
      <c r="H70" s="4">
        <v>87376</v>
      </c>
      <c r="I70" s="7">
        <v>80031</v>
      </c>
      <c r="J70" s="8">
        <v>119718</v>
      </c>
      <c r="K70" s="2">
        <v>79546</v>
      </c>
      <c r="L70" s="4">
        <v>119751</v>
      </c>
      <c r="M70" s="7">
        <v>78597</v>
      </c>
      <c r="N70" s="4">
        <v>118774</v>
      </c>
      <c r="O70" s="7">
        <v>77908</v>
      </c>
      <c r="P70" s="8">
        <v>118920</v>
      </c>
    </row>
    <row r="71" spans="1:16" s="11" customFormat="1" ht="9">
      <c r="A71" s="10"/>
      <c r="B71" s="16" t="s">
        <v>128</v>
      </c>
      <c r="C71" s="11">
        <f>C70/SUM(C70:D70)</f>
        <v>0.2935570824524313</v>
      </c>
      <c r="D71" s="12">
        <f>D70/SUM(C70:D70)</f>
        <v>0.7064429175475687</v>
      </c>
      <c r="E71" s="13">
        <f>E70/SUM(E70:F70)</f>
        <v>0.504741046253985</v>
      </c>
      <c r="F71" s="12">
        <f>F70/SUM(E70:F70)</f>
        <v>0.49525895374601503</v>
      </c>
      <c r="G71" s="13">
        <f>G70/SUM(G70:H70)</f>
        <v>0.5580709607262979</v>
      </c>
      <c r="H71" s="12">
        <f>H70/SUM(G70:H70)</f>
        <v>0.44192903927370203</v>
      </c>
      <c r="I71" s="13">
        <f>I70/SUM(I70:J70)</f>
        <v>0.4006578255710917</v>
      </c>
      <c r="J71" s="14">
        <f>J70/SUM(I70:J70)</f>
        <v>0.5993421744289082</v>
      </c>
      <c r="K71" s="11">
        <f>K70/SUM(K70:L70)</f>
        <v>0.3991329523274309</v>
      </c>
      <c r="L71" s="12">
        <f>L70/SUM(K70:L70)</f>
        <v>0.600867047672569</v>
      </c>
      <c r="M71" s="13">
        <f>M70/SUM(M70:N70)</f>
        <v>0.39821959659727113</v>
      </c>
      <c r="N71" s="12">
        <f>N70/SUM(M70:N70)</f>
        <v>0.6017804034027289</v>
      </c>
      <c r="O71" s="13">
        <f>O70/SUM(O70:P70)</f>
        <v>0.39581766821793646</v>
      </c>
      <c r="P71" s="14">
        <f>P70/SUM(O70:P70)</f>
        <v>0.6041823317820635</v>
      </c>
    </row>
    <row r="72" spans="1:16" ht="4.5" customHeight="1">
      <c r="A72" s="9"/>
      <c r="C72" s="2"/>
      <c r="D72" s="4"/>
      <c r="E72" s="7"/>
      <c r="F72" s="4"/>
      <c r="G72" s="7"/>
      <c r="H72" s="4"/>
      <c r="I72" s="7"/>
      <c r="J72" s="8"/>
      <c r="K72" s="2"/>
      <c r="L72" s="4"/>
      <c r="M72" s="7"/>
      <c r="N72" s="4"/>
      <c r="O72" s="7"/>
      <c r="P72" s="8"/>
    </row>
    <row r="73" spans="1:16" ht="9">
      <c r="A73" s="9" t="s">
        <v>56</v>
      </c>
      <c r="C73" s="2"/>
      <c r="D73" s="4"/>
      <c r="E73" s="7"/>
      <c r="F73" s="4"/>
      <c r="G73" s="7"/>
      <c r="H73" s="4"/>
      <c r="I73" s="7"/>
      <c r="J73" s="8"/>
      <c r="K73" s="2"/>
      <c r="L73" s="4"/>
      <c r="M73" s="7"/>
      <c r="N73" s="4"/>
      <c r="O73" s="7"/>
      <c r="P73" s="8"/>
    </row>
    <row r="74" spans="2:16" ht="9">
      <c r="B74" s="15" t="s">
        <v>55</v>
      </c>
      <c r="C74" s="2">
        <v>53605</v>
      </c>
      <c r="D74" s="4">
        <v>131784</v>
      </c>
      <c r="E74" s="7">
        <v>96087</v>
      </c>
      <c r="F74" s="4">
        <v>95945</v>
      </c>
      <c r="G74" s="7">
        <v>99392</v>
      </c>
      <c r="H74" s="4">
        <v>94078</v>
      </c>
      <c r="I74" s="7">
        <v>80830</v>
      </c>
      <c r="J74" s="8">
        <v>114834</v>
      </c>
      <c r="K74" s="2">
        <v>80681</v>
      </c>
      <c r="L74" s="4">
        <v>114666</v>
      </c>
      <c r="M74" s="7">
        <v>80460</v>
      </c>
      <c r="N74" s="4">
        <v>114745</v>
      </c>
      <c r="O74" s="7">
        <v>79921</v>
      </c>
      <c r="P74" s="8">
        <v>114173</v>
      </c>
    </row>
    <row r="75" spans="1:16" ht="9">
      <c r="A75" s="9" t="s">
        <v>127</v>
      </c>
      <c r="C75" s="2">
        <v>53605</v>
      </c>
      <c r="D75" s="4">
        <v>131784</v>
      </c>
      <c r="E75" s="7">
        <v>96087</v>
      </c>
      <c r="F75" s="4">
        <v>95945</v>
      </c>
      <c r="G75" s="7">
        <v>99392</v>
      </c>
      <c r="H75" s="4">
        <v>94078</v>
      </c>
      <c r="I75" s="7">
        <v>80830</v>
      </c>
      <c r="J75" s="8">
        <v>114834</v>
      </c>
      <c r="K75" s="2">
        <v>80681</v>
      </c>
      <c r="L75" s="4">
        <v>114666</v>
      </c>
      <c r="M75" s="7">
        <v>80460</v>
      </c>
      <c r="N75" s="4">
        <v>114745</v>
      </c>
      <c r="O75" s="7">
        <v>79921</v>
      </c>
      <c r="P75" s="8">
        <v>114173</v>
      </c>
    </row>
    <row r="76" spans="1:16" s="11" customFormat="1" ht="9">
      <c r="A76" s="10"/>
      <c r="B76" s="16" t="s">
        <v>128</v>
      </c>
      <c r="C76" s="11">
        <f>C75/SUM(C75:D75)</f>
        <v>0.28914876287158353</v>
      </c>
      <c r="D76" s="12">
        <f>D75/SUM(C75:D75)</f>
        <v>0.7108512371284165</v>
      </c>
      <c r="E76" s="13">
        <f>E75/SUM(E75:F75)</f>
        <v>0.5003697300449925</v>
      </c>
      <c r="F76" s="12">
        <f>F75/SUM(E75:F75)</f>
        <v>0.4996302699550075</v>
      </c>
      <c r="G76" s="13">
        <f>G75/SUM(G75:H75)</f>
        <v>0.5137333953584535</v>
      </c>
      <c r="H76" s="12">
        <f>H75/SUM(G75:H75)</f>
        <v>0.4862666046415465</v>
      </c>
      <c r="I76" s="13">
        <f>I75/SUM(I75:J75)</f>
        <v>0.41310614113991334</v>
      </c>
      <c r="J76" s="14">
        <f>J75/SUM(I75:J75)</f>
        <v>0.5868938588600867</v>
      </c>
      <c r="K76" s="11">
        <f>K75/SUM(K75:L75)</f>
        <v>0.4130137652485065</v>
      </c>
      <c r="L76" s="12">
        <f>L75/SUM(K75:L75)</f>
        <v>0.5869862347514935</v>
      </c>
      <c r="M76" s="13">
        <f>M75/SUM(M75:N75)</f>
        <v>0.41218206500858073</v>
      </c>
      <c r="N76" s="12">
        <f>N75/SUM(M75:N75)</f>
        <v>0.5878179349914193</v>
      </c>
      <c r="O76" s="13">
        <f>O75/SUM(O75:P75)</f>
        <v>0.4117644028151308</v>
      </c>
      <c r="P76" s="14">
        <f>P75/SUM(O75:P75)</f>
        <v>0.5882355971848692</v>
      </c>
    </row>
    <row r="77" spans="1:16" ht="4.5" customHeight="1">
      <c r="A77" s="9"/>
      <c r="C77" s="2"/>
      <c r="D77" s="4"/>
      <c r="E77" s="7"/>
      <c r="F77" s="4"/>
      <c r="G77" s="7"/>
      <c r="H77" s="4"/>
      <c r="I77" s="7"/>
      <c r="J77" s="8"/>
      <c r="K77" s="2"/>
      <c r="L77" s="4"/>
      <c r="M77" s="7"/>
      <c r="N77" s="4"/>
      <c r="O77" s="7"/>
      <c r="P77" s="8"/>
    </row>
    <row r="78" spans="1:16" ht="9">
      <c r="A78" s="9" t="s">
        <v>57</v>
      </c>
      <c r="C78" s="2"/>
      <c r="D78" s="4"/>
      <c r="E78" s="7"/>
      <c r="F78" s="4"/>
      <c r="G78" s="7"/>
      <c r="H78" s="4"/>
      <c r="I78" s="7"/>
      <c r="J78" s="8"/>
      <c r="K78" s="2"/>
      <c r="L78" s="4"/>
      <c r="M78" s="7"/>
      <c r="N78" s="4"/>
      <c r="O78" s="7"/>
      <c r="P78" s="8"/>
    </row>
    <row r="79" spans="2:16" ht="9">
      <c r="B79" s="15" t="s">
        <v>55</v>
      </c>
      <c r="C79" s="2">
        <v>9931</v>
      </c>
      <c r="D79" s="4">
        <v>14203</v>
      </c>
      <c r="E79" s="7">
        <v>8775</v>
      </c>
      <c r="F79" s="4">
        <v>15844</v>
      </c>
      <c r="G79" s="7">
        <v>10627</v>
      </c>
      <c r="H79" s="4">
        <v>14342</v>
      </c>
      <c r="I79" s="7">
        <v>13088</v>
      </c>
      <c r="J79" s="8">
        <v>12283</v>
      </c>
      <c r="K79" s="2">
        <v>13089</v>
      </c>
      <c r="L79" s="4">
        <v>12285</v>
      </c>
      <c r="M79" s="7">
        <v>13071</v>
      </c>
      <c r="N79" s="4">
        <v>12291</v>
      </c>
      <c r="O79" s="7">
        <v>13012</v>
      </c>
      <c r="P79" s="8">
        <v>12282</v>
      </c>
    </row>
    <row r="80" spans="2:16" ht="9">
      <c r="B80" s="15" t="s">
        <v>51</v>
      </c>
      <c r="C80" s="2">
        <v>61334</v>
      </c>
      <c r="D80" s="4">
        <v>83784</v>
      </c>
      <c r="E80" s="7">
        <v>61462</v>
      </c>
      <c r="F80" s="4">
        <v>87816</v>
      </c>
      <c r="G80" s="7">
        <v>71247</v>
      </c>
      <c r="H80" s="4">
        <v>79330</v>
      </c>
      <c r="I80" s="7">
        <v>73325</v>
      </c>
      <c r="J80" s="8">
        <v>78748</v>
      </c>
      <c r="K80" s="2">
        <v>71505</v>
      </c>
      <c r="L80" s="4">
        <v>77615</v>
      </c>
      <c r="M80" s="7">
        <v>71956</v>
      </c>
      <c r="N80" s="4">
        <v>77294</v>
      </c>
      <c r="O80" s="7">
        <v>71676</v>
      </c>
      <c r="P80" s="8">
        <v>77297</v>
      </c>
    </row>
    <row r="81" spans="2:16" ht="9">
      <c r="B81" s="15" t="s">
        <v>37</v>
      </c>
      <c r="C81" s="2">
        <v>407</v>
      </c>
      <c r="D81" s="4">
        <v>458</v>
      </c>
      <c r="E81" s="7">
        <v>380</v>
      </c>
      <c r="F81" s="4">
        <v>498</v>
      </c>
      <c r="G81" s="7">
        <v>382</v>
      </c>
      <c r="H81" s="4">
        <v>507</v>
      </c>
      <c r="I81" s="7">
        <v>525</v>
      </c>
      <c r="J81" s="8">
        <v>373</v>
      </c>
      <c r="K81" s="2">
        <v>518</v>
      </c>
      <c r="L81" s="4">
        <v>378</v>
      </c>
      <c r="M81" s="7">
        <v>520</v>
      </c>
      <c r="N81" s="4">
        <v>376</v>
      </c>
      <c r="O81" s="7">
        <v>519</v>
      </c>
      <c r="P81" s="8">
        <v>376</v>
      </c>
    </row>
    <row r="82" spans="2:16" ht="9">
      <c r="B82" s="15" t="s">
        <v>38</v>
      </c>
      <c r="C82" s="2">
        <v>16052</v>
      </c>
      <c r="D82" s="4">
        <v>18298</v>
      </c>
      <c r="E82" s="7">
        <v>16201</v>
      </c>
      <c r="F82" s="4">
        <v>18696</v>
      </c>
      <c r="G82" s="7">
        <v>16954</v>
      </c>
      <c r="H82" s="4">
        <v>17882</v>
      </c>
      <c r="I82" s="7">
        <v>18938</v>
      </c>
      <c r="J82" s="8">
        <v>16421</v>
      </c>
      <c r="K82" s="2">
        <v>18976</v>
      </c>
      <c r="L82" s="4">
        <v>16491</v>
      </c>
      <c r="M82" s="7">
        <v>18929</v>
      </c>
      <c r="N82" s="4">
        <v>16455</v>
      </c>
      <c r="O82" s="7">
        <v>18941</v>
      </c>
      <c r="P82" s="8">
        <v>16454</v>
      </c>
    </row>
    <row r="83" spans="1:16" ht="9">
      <c r="A83" s="9" t="s">
        <v>127</v>
      </c>
      <c r="C83" s="2">
        <v>87724</v>
      </c>
      <c r="D83" s="4">
        <v>116743</v>
      </c>
      <c r="E83" s="7">
        <v>86818</v>
      </c>
      <c r="F83" s="4">
        <v>122854</v>
      </c>
      <c r="G83" s="7">
        <v>99210</v>
      </c>
      <c r="H83" s="4">
        <v>112061</v>
      </c>
      <c r="I83" s="7">
        <v>105876</v>
      </c>
      <c r="J83" s="8">
        <v>107825</v>
      </c>
      <c r="K83" s="2">
        <v>104088</v>
      </c>
      <c r="L83" s="4">
        <v>106769</v>
      </c>
      <c r="M83" s="7">
        <v>104476</v>
      </c>
      <c r="N83" s="4">
        <v>106416</v>
      </c>
      <c r="O83" s="7">
        <v>104148</v>
      </c>
      <c r="P83" s="8">
        <v>106409</v>
      </c>
    </row>
    <row r="84" spans="1:16" s="11" customFormat="1" ht="9">
      <c r="A84" s="10"/>
      <c r="B84" s="16" t="s">
        <v>128</v>
      </c>
      <c r="C84" s="11">
        <f>C83/SUM(C83:D83)</f>
        <v>0.42903744858583537</v>
      </c>
      <c r="D84" s="12">
        <f>D83/SUM(C83:D83)</f>
        <v>0.5709625514141646</v>
      </c>
      <c r="E84" s="13">
        <f>E83/SUM(E83:F83)</f>
        <v>0.4140657789309016</v>
      </c>
      <c r="F84" s="12">
        <f>F83/SUM(E83:F83)</f>
        <v>0.5859342210690984</v>
      </c>
      <c r="G84" s="13">
        <f>G83/SUM(G83:H83)</f>
        <v>0.46958645531095133</v>
      </c>
      <c r="H84" s="12">
        <f>H83/SUM(G83:H83)</f>
        <v>0.5304135446890487</v>
      </c>
      <c r="I84" s="13">
        <f>I83/SUM(I83:J83)</f>
        <v>0.4954398903140369</v>
      </c>
      <c r="J84" s="14">
        <f>J83/SUM(I83:J83)</f>
        <v>0.5045601096859631</v>
      </c>
      <c r="K84" s="11">
        <f>K83/SUM(K83:L83)</f>
        <v>0.49364261086897754</v>
      </c>
      <c r="L84" s="12">
        <f>L83/SUM(K83:L83)</f>
        <v>0.5063573891310225</v>
      </c>
      <c r="M84" s="13">
        <f>M83/SUM(M83:N83)</f>
        <v>0.49540048934999903</v>
      </c>
      <c r="N84" s="12">
        <f>N83/SUM(M83:N83)</f>
        <v>0.504599510650001</v>
      </c>
      <c r="O84" s="13">
        <f>O83/SUM(O83:P83)</f>
        <v>0.49463090754522526</v>
      </c>
      <c r="P84" s="14">
        <f>P83/SUM(O83:P83)</f>
        <v>0.5053690924547747</v>
      </c>
    </row>
    <row r="85" spans="1:16" ht="4.5" customHeight="1">
      <c r="A85" s="9"/>
      <c r="C85" s="2"/>
      <c r="D85" s="4"/>
      <c r="E85" s="7"/>
      <c r="F85" s="4"/>
      <c r="G85" s="7"/>
      <c r="H85" s="4"/>
      <c r="I85" s="7"/>
      <c r="J85" s="8"/>
      <c r="K85" s="2"/>
      <c r="L85" s="4"/>
      <c r="M85" s="7"/>
      <c r="N85" s="4"/>
      <c r="O85" s="7"/>
      <c r="P85" s="8"/>
    </row>
    <row r="86" spans="1:16" ht="9">
      <c r="A86" s="9" t="s">
        <v>60</v>
      </c>
      <c r="C86" s="2"/>
      <c r="D86" s="4"/>
      <c r="E86" s="7"/>
      <c r="F86" s="4"/>
      <c r="G86" s="7"/>
      <c r="H86" s="4"/>
      <c r="I86" s="7"/>
      <c r="J86" s="8"/>
      <c r="K86" s="2"/>
      <c r="L86" s="4"/>
      <c r="M86" s="7"/>
      <c r="N86" s="4"/>
      <c r="O86" s="7"/>
      <c r="P86" s="8"/>
    </row>
    <row r="87" spans="2:16" ht="9">
      <c r="B87" s="15" t="s">
        <v>55</v>
      </c>
      <c r="C87" s="2">
        <v>12046</v>
      </c>
      <c r="D87" s="4">
        <v>17560</v>
      </c>
      <c r="E87" s="7">
        <v>10843</v>
      </c>
      <c r="F87" s="4">
        <v>19530</v>
      </c>
      <c r="G87" s="7">
        <v>13457</v>
      </c>
      <c r="H87" s="4">
        <v>17348</v>
      </c>
      <c r="I87" s="7">
        <v>16703</v>
      </c>
      <c r="J87" s="8">
        <v>14541</v>
      </c>
      <c r="K87" s="2">
        <v>16662</v>
      </c>
      <c r="L87" s="4">
        <v>14558</v>
      </c>
      <c r="M87" s="7">
        <v>16677</v>
      </c>
      <c r="N87" s="4">
        <v>14521</v>
      </c>
      <c r="O87" s="7">
        <v>16589</v>
      </c>
      <c r="P87" s="8">
        <v>14484</v>
      </c>
    </row>
    <row r="88" spans="2:16" ht="9">
      <c r="B88" s="15" t="s">
        <v>51</v>
      </c>
      <c r="C88" s="2">
        <v>23939</v>
      </c>
      <c r="D88" s="4">
        <v>26763</v>
      </c>
      <c r="E88" s="7">
        <v>19856</v>
      </c>
      <c r="F88" s="4">
        <v>32094</v>
      </c>
      <c r="G88" s="7">
        <v>24294</v>
      </c>
      <c r="H88" s="4">
        <v>28425</v>
      </c>
      <c r="I88" s="7">
        <v>29020</v>
      </c>
      <c r="J88" s="8">
        <v>24209</v>
      </c>
      <c r="K88" s="2">
        <v>28622</v>
      </c>
      <c r="L88" s="4">
        <v>23833</v>
      </c>
      <c r="M88" s="7">
        <v>28589</v>
      </c>
      <c r="N88" s="4">
        <v>23863</v>
      </c>
      <c r="O88" s="7">
        <v>28488</v>
      </c>
      <c r="P88" s="8">
        <v>23758</v>
      </c>
    </row>
    <row r="89" spans="2:16" ht="9">
      <c r="B89" s="15" t="s">
        <v>58</v>
      </c>
      <c r="C89" s="2">
        <v>43515</v>
      </c>
      <c r="D89" s="4">
        <v>55890</v>
      </c>
      <c r="E89" s="7">
        <v>41453</v>
      </c>
      <c r="F89" s="4">
        <v>58838</v>
      </c>
      <c r="G89" s="7">
        <v>45179</v>
      </c>
      <c r="H89" s="4">
        <v>56410</v>
      </c>
      <c r="I89" s="7">
        <v>54704</v>
      </c>
      <c r="J89" s="8">
        <v>47140</v>
      </c>
      <c r="K89" s="2">
        <v>54895</v>
      </c>
      <c r="L89" s="4">
        <v>47179</v>
      </c>
      <c r="M89" s="7">
        <v>54563</v>
      </c>
      <c r="N89" s="4">
        <v>47123</v>
      </c>
      <c r="O89" s="7">
        <v>54748</v>
      </c>
      <c r="P89" s="8">
        <v>47113</v>
      </c>
    </row>
    <row r="90" spans="2:16" ht="9">
      <c r="B90" s="15" t="s">
        <v>59</v>
      </c>
      <c r="C90" s="2">
        <v>5502</v>
      </c>
      <c r="D90" s="4">
        <v>6715</v>
      </c>
      <c r="E90" s="7">
        <v>4766</v>
      </c>
      <c r="F90" s="4">
        <v>7707</v>
      </c>
      <c r="G90" s="7">
        <v>5873</v>
      </c>
      <c r="H90" s="4">
        <v>6731</v>
      </c>
      <c r="I90" s="7">
        <v>7035</v>
      </c>
      <c r="J90" s="8">
        <v>5658</v>
      </c>
      <c r="K90" s="2">
        <v>7032</v>
      </c>
      <c r="L90" s="4">
        <v>5666</v>
      </c>
      <c r="M90" s="7">
        <v>7025</v>
      </c>
      <c r="N90" s="4">
        <v>5674</v>
      </c>
      <c r="O90" s="7">
        <v>7018</v>
      </c>
      <c r="P90" s="8">
        <v>5667</v>
      </c>
    </row>
    <row r="91" spans="1:16" ht="9">
      <c r="A91" s="9" t="s">
        <v>127</v>
      </c>
      <c r="C91" s="2">
        <v>85002</v>
      </c>
      <c r="D91" s="4">
        <v>106928</v>
      </c>
      <c r="E91" s="7">
        <v>76918</v>
      </c>
      <c r="F91" s="4">
        <v>118169</v>
      </c>
      <c r="G91" s="7">
        <v>88803</v>
      </c>
      <c r="H91" s="4">
        <v>108914</v>
      </c>
      <c r="I91" s="7">
        <v>107462</v>
      </c>
      <c r="J91" s="8">
        <v>91548</v>
      </c>
      <c r="K91" s="2">
        <v>107211</v>
      </c>
      <c r="L91" s="4">
        <v>91236</v>
      </c>
      <c r="M91" s="7">
        <v>106854</v>
      </c>
      <c r="N91" s="4">
        <v>91181</v>
      </c>
      <c r="O91" s="7">
        <v>106843</v>
      </c>
      <c r="P91" s="8">
        <v>91022</v>
      </c>
    </row>
    <row r="92" spans="1:16" s="11" customFormat="1" ht="9">
      <c r="A92" s="10"/>
      <c r="B92" s="16" t="s">
        <v>128</v>
      </c>
      <c r="C92" s="11">
        <f>C91/SUM(C91:D91)</f>
        <v>0.44288021674568856</v>
      </c>
      <c r="D92" s="12">
        <f>D91/SUM(C91:D91)</f>
        <v>0.5571197832543114</v>
      </c>
      <c r="E92" s="13">
        <f>E91/SUM(E91:F91)</f>
        <v>0.394275374576471</v>
      </c>
      <c r="F92" s="12">
        <f>F91/SUM(E91:F91)</f>
        <v>0.605724625423529</v>
      </c>
      <c r="G92" s="13">
        <f>G91/SUM(G91:H91)</f>
        <v>0.4491419554211322</v>
      </c>
      <c r="H92" s="12">
        <f>H91/SUM(G91:H91)</f>
        <v>0.5508580445788678</v>
      </c>
      <c r="I92" s="13">
        <f>I91/SUM(I91:J91)</f>
        <v>0.5399829154313853</v>
      </c>
      <c r="J92" s="14">
        <f>J91/SUM(I91:J91)</f>
        <v>0.4600170845686146</v>
      </c>
      <c r="K92" s="11">
        <f>K91/SUM(K91:L91)</f>
        <v>0.5402500415728129</v>
      </c>
      <c r="L92" s="12">
        <f>L91/SUM(K91:L91)</f>
        <v>0.45974995842718713</v>
      </c>
      <c r="M92" s="13">
        <f>M91/SUM(M91:N91)</f>
        <v>0.5395712879036534</v>
      </c>
      <c r="N92" s="12">
        <f>N91/SUM(M91:N91)</f>
        <v>0.4604287120963466</v>
      </c>
      <c r="O92" s="13">
        <f>O91/SUM(O91:P91)</f>
        <v>0.5399792788012029</v>
      </c>
      <c r="P92" s="14">
        <f>P91/SUM(O91:P91)</f>
        <v>0.46002072119879717</v>
      </c>
    </row>
    <row r="93" spans="1:16" ht="4.5" customHeight="1">
      <c r="A93" s="9"/>
      <c r="C93" s="2"/>
      <c r="D93" s="4"/>
      <c r="E93" s="7"/>
      <c r="F93" s="4"/>
      <c r="G93" s="7"/>
      <c r="H93" s="4"/>
      <c r="I93" s="7"/>
      <c r="J93" s="8"/>
      <c r="K93" s="2"/>
      <c r="L93" s="4"/>
      <c r="M93" s="7"/>
      <c r="N93" s="4"/>
      <c r="O93" s="7"/>
      <c r="P93" s="8"/>
    </row>
    <row r="94" spans="1:16" ht="9">
      <c r="A94" s="9" t="s">
        <v>62</v>
      </c>
      <c r="C94" s="2"/>
      <c r="D94" s="4"/>
      <c r="E94" s="7"/>
      <c r="F94" s="4"/>
      <c r="G94" s="7"/>
      <c r="H94" s="4"/>
      <c r="I94" s="7"/>
      <c r="J94" s="8"/>
      <c r="K94" s="2"/>
      <c r="L94" s="4"/>
      <c r="M94" s="7"/>
      <c r="N94" s="4"/>
      <c r="O94" s="7"/>
      <c r="P94" s="8"/>
    </row>
    <row r="95" spans="2:16" ht="9">
      <c r="B95" s="15" t="s">
        <v>53</v>
      </c>
      <c r="C95" s="2">
        <v>14228</v>
      </c>
      <c r="D95" s="4">
        <v>31369</v>
      </c>
      <c r="E95" s="7">
        <v>20200</v>
      </c>
      <c r="F95" s="4">
        <v>26994</v>
      </c>
      <c r="G95" s="7">
        <v>23882</v>
      </c>
      <c r="H95" s="4">
        <v>23787</v>
      </c>
      <c r="I95" s="7">
        <v>19230</v>
      </c>
      <c r="J95" s="8">
        <v>28956</v>
      </c>
      <c r="K95" s="2">
        <v>19102</v>
      </c>
      <c r="L95" s="4">
        <v>28955</v>
      </c>
      <c r="M95" s="7">
        <v>18863</v>
      </c>
      <c r="N95" s="4">
        <v>28698</v>
      </c>
      <c r="O95" s="7">
        <v>18697</v>
      </c>
      <c r="P95" s="8">
        <v>28757</v>
      </c>
    </row>
    <row r="96" spans="2:16" ht="9">
      <c r="B96" s="15" t="s">
        <v>61</v>
      </c>
      <c r="C96" s="2">
        <v>54647</v>
      </c>
      <c r="D96" s="4">
        <v>80011</v>
      </c>
      <c r="E96" s="7">
        <v>61037</v>
      </c>
      <c r="F96" s="4">
        <v>77805</v>
      </c>
      <c r="G96" s="7">
        <v>68802</v>
      </c>
      <c r="H96" s="4">
        <v>72438</v>
      </c>
      <c r="I96" s="7">
        <v>67145</v>
      </c>
      <c r="J96" s="8">
        <v>75686</v>
      </c>
      <c r="K96" s="2">
        <v>67190</v>
      </c>
      <c r="L96" s="4">
        <v>75604</v>
      </c>
      <c r="M96" s="7">
        <v>66906</v>
      </c>
      <c r="N96" s="4">
        <v>75341</v>
      </c>
      <c r="O96" s="7">
        <v>66882</v>
      </c>
      <c r="P96" s="8">
        <v>75361</v>
      </c>
    </row>
    <row r="97" spans="1:16" ht="9">
      <c r="A97" s="9" t="s">
        <v>127</v>
      </c>
      <c r="C97" s="2">
        <v>68875</v>
      </c>
      <c r="D97" s="4">
        <v>111380</v>
      </c>
      <c r="E97" s="7">
        <v>81237</v>
      </c>
      <c r="F97" s="4">
        <v>104799</v>
      </c>
      <c r="G97" s="7">
        <v>92684</v>
      </c>
      <c r="H97" s="4">
        <v>96225</v>
      </c>
      <c r="I97" s="7">
        <v>86375</v>
      </c>
      <c r="J97" s="8">
        <v>104642</v>
      </c>
      <c r="K97" s="2">
        <v>86292</v>
      </c>
      <c r="L97" s="4">
        <v>104559</v>
      </c>
      <c r="M97" s="7">
        <v>85769</v>
      </c>
      <c r="N97" s="4">
        <v>104039</v>
      </c>
      <c r="O97" s="7">
        <v>85579</v>
      </c>
      <c r="P97" s="8">
        <v>104118</v>
      </c>
    </row>
    <row r="98" spans="1:16" s="11" customFormat="1" ht="9">
      <c r="A98" s="10"/>
      <c r="B98" s="16" t="s">
        <v>128</v>
      </c>
      <c r="C98" s="11">
        <f>C97/SUM(C97:D97)</f>
        <v>0.38209758397825305</v>
      </c>
      <c r="D98" s="12">
        <f>D97/SUM(C97:D97)</f>
        <v>0.617902416021747</v>
      </c>
      <c r="E98" s="13">
        <f>E97/SUM(E97:F97)</f>
        <v>0.4366735470554086</v>
      </c>
      <c r="F98" s="12">
        <f>F97/SUM(E97:F97)</f>
        <v>0.5633264529445914</v>
      </c>
      <c r="G98" s="13">
        <f>G97/SUM(G97:H97)</f>
        <v>0.49062776257351426</v>
      </c>
      <c r="H98" s="12">
        <f>H97/SUM(G97:H97)</f>
        <v>0.5093722374264857</v>
      </c>
      <c r="I98" s="13">
        <f>I97/SUM(I97:J97)</f>
        <v>0.4521848840679102</v>
      </c>
      <c r="J98" s="14">
        <f>J97/SUM(I97:J97)</f>
        <v>0.5478151159320899</v>
      </c>
      <c r="K98" s="11">
        <f>K97/SUM(K97:L97)</f>
        <v>0.4521432950312024</v>
      </c>
      <c r="L98" s="12">
        <f>L97/SUM(K97:L97)</f>
        <v>0.5478567049687977</v>
      </c>
      <c r="M98" s="13">
        <f>M97/SUM(M97:N97)</f>
        <v>0.4518724184439012</v>
      </c>
      <c r="N98" s="12">
        <f>N97/SUM(M97:N97)</f>
        <v>0.5481275815560988</v>
      </c>
      <c r="O98" s="13">
        <f>O97/SUM(O97:P97)</f>
        <v>0.45113523144804607</v>
      </c>
      <c r="P98" s="14">
        <f>P97/SUM(O97:P97)</f>
        <v>0.5488647685519539</v>
      </c>
    </row>
    <row r="99" spans="1:16" ht="4.5" customHeight="1">
      <c r="A99" s="9"/>
      <c r="C99" s="2"/>
      <c r="D99" s="4"/>
      <c r="E99" s="7"/>
      <c r="F99" s="4"/>
      <c r="G99" s="7"/>
      <c r="H99" s="4"/>
      <c r="I99" s="7"/>
      <c r="J99" s="8"/>
      <c r="K99" s="2"/>
      <c r="L99" s="4"/>
      <c r="M99" s="7"/>
      <c r="N99" s="4"/>
      <c r="O99" s="7"/>
      <c r="P99" s="8"/>
    </row>
    <row r="100" spans="1:16" ht="9">
      <c r="A100" s="9" t="s">
        <v>63</v>
      </c>
      <c r="C100" s="2"/>
      <c r="D100" s="4"/>
      <c r="E100" s="7"/>
      <c r="F100" s="4"/>
      <c r="G100" s="7"/>
      <c r="H100" s="4"/>
      <c r="I100" s="7"/>
      <c r="J100" s="8"/>
      <c r="K100" s="2"/>
      <c r="L100" s="4"/>
      <c r="M100" s="7"/>
      <c r="N100" s="4"/>
      <c r="O100" s="7"/>
      <c r="P100" s="8"/>
    </row>
    <row r="101" spans="2:16" ht="9">
      <c r="B101" s="15" t="s">
        <v>55</v>
      </c>
      <c r="C101" s="2">
        <v>56424</v>
      </c>
      <c r="D101" s="4">
        <v>88651</v>
      </c>
      <c r="E101" s="7">
        <v>66293</v>
      </c>
      <c r="F101" s="4">
        <v>82328</v>
      </c>
      <c r="G101" s="7">
        <v>73366</v>
      </c>
      <c r="H101" s="4">
        <v>76790</v>
      </c>
      <c r="I101" s="7">
        <v>75457</v>
      </c>
      <c r="J101" s="8">
        <v>76676</v>
      </c>
      <c r="K101" s="2">
        <v>75455</v>
      </c>
      <c r="L101" s="4">
        <v>76573</v>
      </c>
      <c r="M101" s="7">
        <v>75336</v>
      </c>
      <c r="N101" s="4">
        <v>76629</v>
      </c>
      <c r="O101" s="7">
        <v>75015</v>
      </c>
      <c r="P101" s="8">
        <v>76419</v>
      </c>
    </row>
    <row r="102" spans="1:16" ht="9">
      <c r="A102" s="9" t="s">
        <v>127</v>
      </c>
      <c r="C102" s="2">
        <v>56424</v>
      </c>
      <c r="D102" s="4">
        <v>88651</v>
      </c>
      <c r="E102" s="7">
        <v>66293</v>
      </c>
      <c r="F102" s="4">
        <v>82328</v>
      </c>
      <c r="G102" s="7">
        <v>73366</v>
      </c>
      <c r="H102" s="4">
        <v>76790</v>
      </c>
      <c r="I102" s="7">
        <v>75457</v>
      </c>
      <c r="J102" s="8">
        <v>76676</v>
      </c>
      <c r="K102" s="2">
        <v>75455</v>
      </c>
      <c r="L102" s="4">
        <v>76573</v>
      </c>
      <c r="M102" s="7">
        <v>75336</v>
      </c>
      <c r="N102" s="4">
        <v>76629</v>
      </c>
      <c r="O102" s="7">
        <v>75015</v>
      </c>
      <c r="P102" s="8">
        <v>76419</v>
      </c>
    </row>
    <row r="103" spans="1:16" s="11" customFormat="1" ht="9">
      <c r="A103" s="10"/>
      <c r="B103" s="16" t="s">
        <v>128</v>
      </c>
      <c r="C103" s="11">
        <f>C102/SUM(C102:D102)</f>
        <v>0.38892986386351885</v>
      </c>
      <c r="D103" s="12">
        <f>D102/SUM(C102:D102)</f>
        <v>0.6110701361364811</v>
      </c>
      <c r="E103" s="13">
        <f>E102/SUM(E102:F102)</f>
        <v>0.44605405696368616</v>
      </c>
      <c r="F103" s="12">
        <f>F102/SUM(E102:F102)</f>
        <v>0.5539459430363138</v>
      </c>
      <c r="G103" s="13">
        <f>G102/SUM(G102:H102)</f>
        <v>0.48859852420149713</v>
      </c>
      <c r="H103" s="12">
        <f>H102/SUM(G102:H102)</f>
        <v>0.5114014757985029</v>
      </c>
      <c r="I103" s="13">
        <f>I102/SUM(I102:J102)</f>
        <v>0.49599363714644423</v>
      </c>
      <c r="J103" s="14">
        <f>J102/SUM(I102:J102)</f>
        <v>0.5040063628535558</v>
      </c>
      <c r="K103" s="11">
        <f>K102/SUM(K102:L102)</f>
        <v>0.4963230457547294</v>
      </c>
      <c r="L103" s="12">
        <f>L102/SUM(K102:L102)</f>
        <v>0.5036769542452706</v>
      </c>
      <c r="M103" s="13">
        <f>M102/SUM(M102:N102)</f>
        <v>0.495745730924884</v>
      </c>
      <c r="N103" s="12">
        <f>N102/SUM(M102:N102)</f>
        <v>0.504254269075116</v>
      </c>
      <c r="O103" s="13">
        <f>O102/SUM(O102:P102)</f>
        <v>0.4953643171282539</v>
      </c>
      <c r="P103" s="14">
        <f>P102/SUM(O102:P102)</f>
        <v>0.5046356828717461</v>
      </c>
    </row>
    <row r="104" spans="1:16" ht="4.5" customHeight="1">
      <c r="A104" s="9"/>
      <c r="C104" s="2"/>
      <c r="D104" s="4"/>
      <c r="E104" s="7"/>
      <c r="F104" s="4"/>
      <c r="G104" s="7"/>
      <c r="H104" s="4"/>
      <c r="I104" s="7"/>
      <c r="J104" s="8"/>
      <c r="K104" s="2"/>
      <c r="L104" s="4"/>
      <c r="M104" s="7"/>
      <c r="N104" s="4"/>
      <c r="O104" s="7"/>
      <c r="P104" s="8"/>
    </row>
    <row r="105" spans="1:16" ht="9">
      <c r="A105" s="9" t="s">
        <v>65</v>
      </c>
      <c r="C105" s="2"/>
      <c r="D105" s="4"/>
      <c r="E105" s="7"/>
      <c r="F105" s="4"/>
      <c r="G105" s="7"/>
      <c r="H105" s="4"/>
      <c r="I105" s="7"/>
      <c r="J105" s="8"/>
      <c r="K105" s="2"/>
      <c r="L105" s="4"/>
      <c r="M105" s="7"/>
      <c r="N105" s="4"/>
      <c r="O105" s="7"/>
      <c r="P105" s="8"/>
    </row>
    <row r="106" spans="2:16" ht="9">
      <c r="B106" s="15" t="s">
        <v>61</v>
      </c>
      <c r="C106" s="2">
        <v>20072</v>
      </c>
      <c r="D106" s="4">
        <v>34198</v>
      </c>
      <c r="E106" s="7">
        <v>22305</v>
      </c>
      <c r="F106" s="4">
        <v>33660</v>
      </c>
      <c r="G106" s="7">
        <v>27059</v>
      </c>
      <c r="H106" s="4">
        <v>29951</v>
      </c>
      <c r="I106" s="7">
        <v>26718</v>
      </c>
      <c r="J106" s="8">
        <v>30785</v>
      </c>
      <c r="K106" s="2">
        <v>26700</v>
      </c>
      <c r="L106" s="4">
        <v>30790</v>
      </c>
      <c r="M106" s="7">
        <v>26597</v>
      </c>
      <c r="N106" s="4">
        <v>30696</v>
      </c>
      <c r="O106" s="7">
        <v>26575</v>
      </c>
      <c r="P106" s="8">
        <v>30723</v>
      </c>
    </row>
    <row r="107" spans="2:16" ht="9">
      <c r="B107" s="15" t="s">
        <v>59</v>
      </c>
      <c r="C107" s="2">
        <v>39156</v>
      </c>
      <c r="D107" s="4">
        <v>71113</v>
      </c>
      <c r="E107" s="7">
        <v>40739</v>
      </c>
      <c r="F107" s="4">
        <v>72295</v>
      </c>
      <c r="G107" s="7">
        <v>52281</v>
      </c>
      <c r="H107" s="4">
        <v>62121</v>
      </c>
      <c r="I107" s="7">
        <v>54591</v>
      </c>
      <c r="J107" s="8">
        <v>59802</v>
      </c>
      <c r="K107" s="2">
        <v>54514</v>
      </c>
      <c r="L107" s="4">
        <v>59797</v>
      </c>
      <c r="M107" s="7">
        <v>54477</v>
      </c>
      <c r="N107" s="4">
        <v>59696</v>
      </c>
      <c r="O107" s="7">
        <v>54424</v>
      </c>
      <c r="P107" s="8">
        <v>59822</v>
      </c>
    </row>
    <row r="108" spans="2:16" ht="9">
      <c r="B108" s="15" t="s">
        <v>64</v>
      </c>
      <c r="C108" s="2">
        <v>9955</v>
      </c>
      <c r="D108" s="4">
        <v>16764</v>
      </c>
      <c r="E108" s="7">
        <v>11367</v>
      </c>
      <c r="F108" s="4">
        <v>16116</v>
      </c>
      <c r="G108" s="7">
        <v>12956</v>
      </c>
      <c r="H108" s="4">
        <v>14717</v>
      </c>
      <c r="I108" s="7">
        <v>14478</v>
      </c>
      <c r="J108" s="8">
        <v>13239</v>
      </c>
      <c r="K108" s="2">
        <v>14433</v>
      </c>
      <c r="L108" s="4">
        <v>13254</v>
      </c>
      <c r="M108" s="7">
        <v>14352</v>
      </c>
      <c r="N108" s="4">
        <v>13248</v>
      </c>
      <c r="O108" s="7">
        <v>14413</v>
      </c>
      <c r="P108" s="8">
        <v>13230</v>
      </c>
    </row>
    <row r="109" spans="1:16" ht="9">
      <c r="A109" s="9" t="s">
        <v>127</v>
      </c>
      <c r="C109" s="2">
        <v>69183</v>
      </c>
      <c r="D109" s="4">
        <v>122075</v>
      </c>
      <c r="E109" s="7">
        <v>74411</v>
      </c>
      <c r="F109" s="4">
        <v>122071</v>
      </c>
      <c r="G109" s="7">
        <v>92296</v>
      </c>
      <c r="H109" s="4">
        <v>106789</v>
      </c>
      <c r="I109" s="7">
        <v>95787</v>
      </c>
      <c r="J109" s="8">
        <v>103826</v>
      </c>
      <c r="K109" s="2">
        <v>95647</v>
      </c>
      <c r="L109" s="4">
        <v>103841</v>
      </c>
      <c r="M109" s="7">
        <v>95426</v>
      </c>
      <c r="N109" s="4">
        <v>103640</v>
      </c>
      <c r="O109" s="7">
        <v>95412</v>
      </c>
      <c r="P109" s="8">
        <v>103775</v>
      </c>
    </row>
    <row r="110" spans="1:16" s="11" customFormat="1" ht="9">
      <c r="A110" s="10"/>
      <c r="B110" s="16" t="s">
        <v>128</v>
      </c>
      <c r="C110" s="11">
        <f>C109/SUM(C109:D109)</f>
        <v>0.36172604544646497</v>
      </c>
      <c r="D110" s="12">
        <f>D109/SUM(C109:D109)</f>
        <v>0.638273954553535</v>
      </c>
      <c r="E110" s="13">
        <f>E109/SUM(E109:F109)</f>
        <v>0.3787166254415163</v>
      </c>
      <c r="F110" s="12">
        <f>F109/SUM(E109:F109)</f>
        <v>0.6212833745584837</v>
      </c>
      <c r="G110" s="13">
        <f>G109/SUM(G109:H109)</f>
        <v>0.463600974458146</v>
      </c>
      <c r="H110" s="12">
        <f>H109/SUM(G109:H109)</f>
        <v>0.536399025541854</v>
      </c>
      <c r="I110" s="13">
        <f>I109/SUM(I109:J109)</f>
        <v>0.47986353594204784</v>
      </c>
      <c r="J110" s="14">
        <f>J109/SUM(I109:J109)</f>
        <v>0.5201364640579521</v>
      </c>
      <c r="K110" s="11">
        <f>K109/SUM(K109:L109)</f>
        <v>0.47946242380494064</v>
      </c>
      <c r="L110" s="12">
        <f>L109/SUM(K109:L109)</f>
        <v>0.5205375761950594</v>
      </c>
      <c r="M110" s="13">
        <f>M109/SUM(M109:N109)</f>
        <v>0.4793686516029859</v>
      </c>
      <c r="N110" s="12">
        <f>N109/SUM(M109:N109)</f>
        <v>0.5206313483970141</v>
      </c>
      <c r="O110" s="13">
        <f>O109/SUM(O109:P109)</f>
        <v>0.47900716412215655</v>
      </c>
      <c r="P110" s="14">
        <f>P109/SUM(O109:P109)</f>
        <v>0.5209928358778434</v>
      </c>
    </row>
    <row r="111" spans="1:16" ht="4.5" customHeight="1">
      <c r="A111" s="9"/>
      <c r="C111" s="2"/>
      <c r="D111" s="4"/>
      <c r="E111" s="7"/>
      <c r="F111" s="4"/>
      <c r="G111" s="7"/>
      <c r="H111" s="4"/>
      <c r="I111" s="7"/>
      <c r="J111" s="8"/>
      <c r="K111" s="2"/>
      <c r="L111" s="4"/>
      <c r="M111" s="7"/>
      <c r="N111" s="4"/>
      <c r="O111" s="7"/>
      <c r="P111" s="8"/>
    </row>
    <row r="112" spans="1:16" ht="9">
      <c r="A112" s="9" t="s">
        <v>66</v>
      </c>
      <c r="C112" s="2"/>
      <c r="D112" s="4"/>
      <c r="E112" s="7"/>
      <c r="F112" s="4"/>
      <c r="G112" s="7"/>
      <c r="H112" s="4"/>
      <c r="I112" s="7"/>
      <c r="J112" s="8"/>
      <c r="K112" s="2"/>
      <c r="L112" s="4"/>
      <c r="M112" s="7"/>
      <c r="N112" s="4"/>
      <c r="O112" s="7"/>
      <c r="P112" s="8"/>
    </row>
    <row r="113" spans="2:16" ht="9">
      <c r="B113" s="15" t="s">
        <v>59</v>
      </c>
      <c r="C113" s="2">
        <v>68333</v>
      </c>
      <c r="D113" s="4">
        <v>90040</v>
      </c>
      <c r="E113" s="7">
        <v>67348</v>
      </c>
      <c r="F113" s="4">
        <v>94789</v>
      </c>
      <c r="G113" s="7">
        <v>79874</v>
      </c>
      <c r="H113" s="4">
        <v>83859</v>
      </c>
      <c r="I113" s="7">
        <v>86598</v>
      </c>
      <c r="J113" s="8">
        <v>77900</v>
      </c>
      <c r="K113" s="2">
        <v>86403</v>
      </c>
      <c r="L113" s="4">
        <v>77885</v>
      </c>
      <c r="M113" s="7">
        <v>86212</v>
      </c>
      <c r="N113" s="4">
        <v>77809</v>
      </c>
      <c r="O113" s="7">
        <v>86185</v>
      </c>
      <c r="P113" s="8">
        <v>77937</v>
      </c>
    </row>
    <row r="114" spans="1:16" ht="9">
      <c r="A114" s="9" t="s">
        <v>127</v>
      </c>
      <c r="C114" s="2">
        <v>68333</v>
      </c>
      <c r="D114" s="4">
        <v>90040</v>
      </c>
      <c r="E114" s="7">
        <v>67348</v>
      </c>
      <c r="F114" s="4">
        <v>94789</v>
      </c>
      <c r="G114" s="7">
        <v>79874</v>
      </c>
      <c r="H114" s="4">
        <v>83859</v>
      </c>
      <c r="I114" s="7">
        <v>86598</v>
      </c>
      <c r="J114" s="8">
        <v>77900</v>
      </c>
      <c r="K114" s="2">
        <v>86403</v>
      </c>
      <c r="L114" s="4">
        <v>77885</v>
      </c>
      <c r="M114" s="7">
        <v>86212</v>
      </c>
      <c r="N114" s="4">
        <v>77809</v>
      </c>
      <c r="O114" s="7">
        <v>86185</v>
      </c>
      <c r="P114" s="8">
        <v>77937</v>
      </c>
    </row>
    <row r="115" spans="1:16" s="11" customFormat="1" ht="9">
      <c r="A115" s="10"/>
      <c r="B115" s="16" t="s">
        <v>128</v>
      </c>
      <c r="C115" s="11">
        <f>C114/SUM(C114:D114)</f>
        <v>0.43146874782949113</v>
      </c>
      <c r="D115" s="12">
        <f>D114/SUM(C114:D114)</f>
        <v>0.5685312521705088</v>
      </c>
      <c r="E115" s="13">
        <f>E114/SUM(E114:F114)</f>
        <v>0.41537711934968574</v>
      </c>
      <c r="F115" s="12">
        <f>F114/SUM(E114:F114)</f>
        <v>0.5846228806503142</v>
      </c>
      <c r="G115" s="13">
        <f>G114/SUM(G114:H114)</f>
        <v>0.4878307977011354</v>
      </c>
      <c r="H115" s="12">
        <f>H114/SUM(G114:H114)</f>
        <v>0.5121692022988646</v>
      </c>
      <c r="I115" s="13">
        <f>I114/SUM(I114:J114)</f>
        <v>0.526438011404394</v>
      </c>
      <c r="J115" s="14">
        <f>J114/SUM(I114:J114)</f>
        <v>0.473561988595606</v>
      </c>
      <c r="K115" s="11">
        <f>K114/SUM(K114:L114)</f>
        <v>0.5259239871445267</v>
      </c>
      <c r="L115" s="12">
        <f>L114/SUM(K114:L114)</f>
        <v>0.4740760128554733</v>
      </c>
      <c r="M115" s="13">
        <f>M114/SUM(M114:N114)</f>
        <v>0.525615622389816</v>
      </c>
      <c r="N115" s="12">
        <f>N114/SUM(M114:N114)</f>
        <v>0.47438437761018404</v>
      </c>
      <c r="O115" s="13">
        <f>O114/SUM(O114:P114)</f>
        <v>0.5251276489440782</v>
      </c>
      <c r="P115" s="14">
        <f>P114/SUM(O114:P114)</f>
        <v>0.4748723510559218</v>
      </c>
    </row>
    <row r="116" spans="1:16" ht="4.5" customHeight="1">
      <c r="A116" s="9"/>
      <c r="C116" s="2"/>
      <c r="D116" s="4"/>
      <c r="E116" s="7"/>
      <c r="F116" s="4"/>
      <c r="G116" s="7"/>
      <c r="H116" s="4"/>
      <c r="I116" s="7"/>
      <c r="J116" s="8"/>
      <c r="K116" s="2"/>
      <c r="L116" s="4"/>
      <c r="M116" s="7"/>
      <c r="N116" s="4"/>
      <c r="O116" s="7"/>
      <c r="P116" s="8"/>
    </row>
    <row r="117" spans="1:16" ht="9">
      <c r="A117" s="9" t="s">
        <v>67</v>
      </c>
      <c r="C117" s="2"/>
      <c r="D117" s="4"/>
      <c r="E117" s="7"/>
      <c r="F117" s="4"/>
      <c r="G117" s="7"/>
      <c r="H117" s="4"/>
      <c r="I117" s="7"/>
      <c r="J117" s="8"/>
      <c r="K117" s="2"/>
      <c r="L117" s="4"/>
      <c r="M117" s="7"/>
      <c r="N117" s="4"/>
      <c r="O117" s="7"/>
      <c r="P117" s="8"/>
    </row>
    <row r="118" spans="2:16" ht="9">
      <c r="B118" s="15" t="s">
        <v>59</v>
      </c>
      <c r="C118" s="2">
        <v>61019</v>
      </c>
      <c r="D118" s="4">
        <v>73546</v>
      </c>
      <c r="E118" s="7">
        <v>64223</v>
      </c>
      <c r="F118" s="4">
        <v>73070</v>
      </c>
      <c r="G118" s="7">
        <v>71831</v>
      </c>
      <c r="H118" s="4">
        <v>66526</v>
      </c>
      <c r="I118" s="7">
        <v>75481</v>
      </c>
      <c r="J118" s="8">
        <v>63619</v>
      </c>
      <c r="K118" s="2">
        <v>75298</v>
      </c>
      <c r="L118" s="4">
        <v>63593</v>
      </c>
      <c r="M118" s="7">
        <v>75054</v>
      </c>
      <c r="N118" s="4">
        <v>63512</v>
      </c>
      <c r="O118" s="7">
        <v>75186</v>
      </c>
      <c r="P118" s="8">
        <v>63615</v>
      </c>
    </row>
    <row r="119" spans="1:16" ht="9">
      <c r="A119" s="9" t="s">
        <v>127</v>
      </c>
      <c r="C119" s="2">
        <v>61019</v>
      </c>
      <c r="D119" s="4">
        <v>73546</v>
      </c>
      <c r="E119" s="7">
        <v>64223</v>
      </c>
      <c r="F119" s="4">
        <v>73070</v>
      </c>
      <c r="G119" s="7">
        <v>71831</v>
      </c>
      <c r="H119" s="4">
        <v>66526</v>
      </c>
      <c r="I119" s="7">
        <v>75481</v>
      </c>
      <c r="J119" s="8">
        <v>63619</v>
      </c>
      <c r="K119" s="2">
        <v>75298</v>
      </c>
      <c r="L119" s="4">
        <v>63593</v>
      </c>
      <c r="M119" s="7">
        <v>75054</v>
      </c>
      <c r="N119" s="4">
        <v>63512</v>
      </c>
      <c r="O119" s="7">
        <v>75186</v>
      </c>
      <c r="P119" s="8">
        <v>63615</v>
      </c>
    </row>
    <row r="120" spans="1:16" s="11" customFormat="1" ht="9">
      <c r="A120" s="10"/>
      <c r="B120" s="16" t="s">
        <v>128</v>
      </c>
      <c r="C120" s="11">
        <f>C119/SUM(C119:D119)</f>
        <v>0.45345372124995353</v>
      </c>
      <c r="D120" s="12">
        <f>D119/SUM(C119:D119)</f>
        <v>0.5465462787500465</v>
      </c>
      <c r="E120" s="13">
        <f>E119/SUM(E119:F119)</f>
        <v>0.46778058604590184</v>
      </c>
      <c r="F120" s="12">
        <f>F119/SUM(E119:F119)</f>
        <v>0.5322194139540982</v>
      </c>
      <c r="G120" s="13">
        <f>G119/SUM(G119:H119)</f>
        <v>0.5191714188656881</v>
      </c>
      <c r="H120" s="12">
        <f>H119/SUM(G119:H119)</f>
        <v>0.480828581134312</v>
      </c>
      <c r="I120" s="13">
        <f>I119/SUM(I119:J119)</f>
        <v>0.5426383896477355</v>
      </c>
      <c r="J120" s="14">
        <f>J119/SUM(I119:J119)</f>
        <v>0.4573616103522646</v>
      </c>
      <c r="K120" s="11">
        <f>K119/SUM(K119:L119)</f>
        <v>0.5421373595121354</v>
      </c>
      <c r="L120" s="12">
        <f>L119/SUM(K119:L119)</f>
        <v>0.45786264048786457</v>
      </c>
      <c r="M120" s="13">
        <f>M119/SUM(M119:N119)</f>
        <v>0.5416480233246251</v>
      </c>
      <c r="N120" s="12">
        <f>N119/SUM(M119:N119)</f>
        <v>0.4583519766753749</v>
      </c>
      <c r="O120" s="13">
        <f>O119/SUM(O119:P119)</f>
        <v>0.5416819763546372</v>
      </c>
      <c r="P120" s="14">
        <f>P119/SUM(O119:P119)</f>
        <v>0.4583180236453628</v>
      </c>
    </row>
    <row r="121" spans="1:16" ht="4.5" customHeight="1">
      <c r="A121" s="9"/>
      <c r="C121" s="2"/>
      <c r="D121" s="4"/>
      <c r="E121" s="7"/>
      <c r="F121" s="4"/>
      <c r="G121" s="7"/>
      <c r="H121" s="4"/>
      <c r="I121" s="7"/>
      <c r="J121" s="8"/>
      <c r="K121" s="2"/>
      <c r="L121" s="4"/>
      <c r="M121" s="7"/>
      <c r="N121" s="4"/>
      <c r="O121" s="7"/>
      <c r="P121" s="8"/>
    </row>
    <row r="122" spans="1:16" ht="9">
      <c r="A122" s="9" t="s">
        <v>70</v>
      </c>
      <c r="C122" s="2"/>
      <c r="D122" s="4"/>
      <c r="E122" s="7"/>
      <c r="F122" s="4"/>
      <c r="G122" s="7"/>
      <c r="H122" s="4"/>
      <c r="I122" s="7"/>
      <c r="J122" s="8"/>
      <c r="K122" s="2"/>
      <c r="L122" s="4"/>
      <c r="M122" s="7"/>
      <c r="N122" s="4"/>
      <c r="O122" s="7"/>
      <c r="P122" s="8"/>
    </row>
    <row r="123" spans="2:16" ht="9">
      <c r="B123" s="15" t="s">
        <v>68</v>
      </c>
      <c r="C123" s="2">
        <v>32974</v>
      </c>
      <c r="D123" s="4">
        <v>45711</v>
      </c>
      <c r="E123" s="7">
        <v>35243</v>
      </c>
      <c r="F123" s="4">
        <v>45006</v>
      </c>
      <c r="G123" s="7">
        <v>42375</v>
      </c>
      <c r="H123" s="4">
        <v>38976</v>
      </c>
      <c r="I123" s="7">
        <v>49612</v>
      </c>
      <c r="J123" s="8">
        <v>31931</v>
      </c>
      <c r="K123" s="2">
        <v>49001</v>
      </c>
      <c r="L123" s="4">
        <v>31516</v>
      </c>
      <c r="M123" s="7">
        <v>48873</v>
      </c>
      <c r="N123" s="4">
        <v>31546</v>
      </c>
      <c r="O123" s="7">
        <v>48918</v>
      </c>
      <c r="P123" s="8">
        <v>31541</v>
      </c>
    </row>
    <row r="124" spans="2:16" ht="9">
      <c r="B124" s="15" t="s">
        <v>69</v>
      </c>
      <c r="C124" s="2">
        <v>5600</v>
      </c>
      <c r="D124" s="4">
        <v>7393</v>
      </c>
      <c r="E124" s="7">
        <v>5708</v>
      </c>
      <c r="F124" s="4">
        <v>7485</v>
      </c>
      <c r="G124" s="7">
        <v>6097</v>
      </c>
      <c r="H124" s="4">
        <v>7255</v>
      </c>
      <c r="I124" s="7">
        <v>7588</v>
      </c>
      <c r="J124" s="8">
        <v>5815</v>
      </c>
      <c r="K124" s="2">
        <v>7587</v>
      </c>
      <c r="L124" s="4">
        <v>5832</v>
      </c>
      <c r="M124" s="7">
        <v>7440</v>
      </c>
      <c r="N124" s="4">
        <v>5757</v>
      </c>
      <c r="O124" s="7">
        <v>7439</v>
      </c>
      <c r="P124" s="8">
        <v>5761</v>
      </c>
    </row>
    <row r="125" spans="2:16" ht="9">
      <c r="B125" s="15" t="s">
        <v>64</v>
      </c>
      <c r="C125" s="2">
        <v>19386</v>
      </c>
      <c r="D125" s="4">
        <v>35828</v>
      </c>
      <c r="E125" s="7">
        <v>28858</v>
      </c>
      <c r="F125" s="4">
        <v>28397</v>
      </c>
      <c r="G125" s="7">
        <v>30254</v>
      </c>
      <c r="H125" s="4">
        <v>27202</v>
      </c>
      <c r="I125" s="7">
        <v>29461</v>
      </c>
      <c r="J125" s="8">
        <v>27867</v>
      </c>
      <c r="K125" s="2">
        <v>29426</v>
      </c>
      <c r="L125" s="4">
        <v>27817</v>
      </c>
      <c r="M125" s="7">
        <v>29222</v>
      </c>
      <c r="N125" s="4">
        <v>27846</v>
      </c>
      <c r="O125" s="7">
        <v>29280</v>
      </c>
      <c r="P125" s="8">
        <v>27838</v>
      </c>
    </row>
    <row r="126" spans="1:16" ht="9">
      <c r="A126" s="9" t="s">
        <v>127</v>
      </c>
      <c r="C126" s="2">
        <v>57960</v>
      </c>
      <c r="D126" s="4">
        <v>88932</v>
      </c>
      <c r="E126" s="7">
        <v>69809</v>
      </c>
      <c r="F126" s="4">
        <v>80888</v>
      </c>
      <c r="G126" s="7">
        <v>78726</v>
      </c>
      <c r="H126" s="4">
        <v>73433</v>
      </c>
      <c r="I126" s="7">
        <v>86661</v>
      </c>
      <c r="J126" s="8">
        <v>65613</v>
      </c>
      <c r="K126" s="2">
        <v>86014</v>
      </c>
      <c r="L126" s="4">
        <v>65165</v>
      </c>
      <c r="M126" s="7">
        <v>85535</v>
      </c>
      <c r="N126" s="4">
        <v>65149</v>
      </c>
      <c r="O126" s="7">
        <v>85637</v>
      </c>
      <c r="P126" s="8">
        <v>65140</v>
      </c>
    </row>
    <row r="127" spans="1:16" s="11" customFormat="1" ht="9">
      <c r="A127" s="10"/>
      <c r="B127" s="16" t="s">
        <v>128</v>
      </c>
      <c r="C127" s="11">
        <f>C126/SUM(C126:D126)</f>
        <v>0.3945756065680908</v>
      </c>
      <c r="D127" s="12">
        <f>D126/SUM(C126:D126)</f>
        <v>0.6054243934319091</v>
      </c>
      <c r="E127" s="13">
        <f>E126/SUM(E126:F126)</f>
        <v>0.4632408077134913</v>
      </c>
      <c r="F127" s="12">
        <f>F126/SUM(E126:F126)</f>
        <v>0.5367591922865087</v>
      </c>
      <c r="G127" s="13">
        <f>G126/SUM(G126:H126)</f>
        <v>0.517392990227328</v>
      </c>
      <c r="H127" s="12">
        <f>H126/SUM(G126:H126)</f>
        <v>0.482607009772672</v>
      </c>
      <c r="I127" s="13">
        <f>I126/SUM(I126:J126)</f>
        <v>0.5691122581662004</v>
      </c>
      <c r="J127" s="14">
        <f>J126/SUM(I126:J126)</f>
        <v>0.4308877418337996</v>
      </c>
      <c r="K127" s="11">
        <f>K126/SUM(K126:L126)</f>
        <v>0.5689546828593919</v>
      </c>
      <c r="L127" s="12">
        <f>L126/SUM(K126:L126)</f>
        <v>0.4310453171406082</v>
      </c>
      <c r="M127" s="13">
        <f>M126/SUM(M126:N126)</f>
        <v>0.5676448727137586</v>
      </c>
      <c r="N127" s="12">
        <f>N126/SUM(M126:N126)</f>
        <v>0.4323551272862414</v>
      </c>
      <c r="O127" s="13">
        <f>O126/SUM(O126:P126)</f>
        <v>0.5679712422982285</v>
      </c>
      <c r="P127" s="14">
        <f>P126/SUM(O126:P126)</f>
        <v>0.4320287577017715</v>
      </c>
    </row>
    <row r="128" spans="1:16" ht="4.5" customHeight="1">
      <c r="A128" s="9"/>
      <c r="C128" s="2"/>
      <c r="D128" s="4"/>
      <c r="E128" s="7"/>
      <c r="F128" s="4"/>
      <c r="G128" s="7"/>
      <c r="H128" s="4"/>
      <c r="I128" s="7"/>
      <c r="J128" s="8"/>
      <c r="K128" s="2"/>
      <c r="L128" s="4"/>
      <c r="M128" s="7"/>
      <c r="N128" s="4"/>
      <c r="O128" s="7"/>
      <c r="P128" s="8"/>
    </row>
    <row r="129" spans="1:16" ht="9">
      <c r="A129" s="9" t="s">
        <v>75</v>
      </c>
      <c r="C129" s="2"/>
      <c r="D129" s="4"/>
      <c r="E129" s="7"/>
      <c r="F129" s="4"/>
      <c r="G129" s="7"/>
      <c r="H129" s="4"/>
      <c r="I129" s="7"/>
      <c r="J129" s="8"/>
      <c r="K129" s="2"/>
      <c r="L129" s="4"/>
      <c r="M129" s="7"/>
      <c r="N129" s="4"/>
      <c r="O129" s="7"/>
      <c r="P129" s="8"/>
    </row>
    <row r="130" spans="2:16" ht="9">
      <c r="B130" s="15" t="s">
        <v>71</v>
      </c>
      <c r="C130" s="2">
        <v>349</v>
      </c>
      <c r="D130" s="4">
        <v>408</v>
      </c>
      <c r="E130" s="7">
        <v>255</v>
      </c>
      <c r="F130" s="4">
        <v>529</v>
      </c>
      <c r="G130" s="7">
        <v>290</v>
      </c>
      <c r="H130" s="4">
        <v>506</v>
      </c>
      <c r="I130" s="7">
        <v>494</v>
      </c>
      <c r="J130" s="8">
        <v>303</v>
      </c>
      <c r="K130" s="2">
        <v>495</v>
      </c>
      <c r="L130" s="4">
        <v>299</v>
      </c>
      <c r="M130" s="7">
        <v>495</v>
      </c>
      <c r="N130" s="4">
        <v>290</v>
      </c>
      <c r="O130" s="7">
        <v>488</v>
      </c>
      <c r="P130" s="8">
        <v>297</v>
      </c>
    </row>
    <row r="131" spans="2:16" ht="9">
      <c r="B131" s="15" t="s">
        <v>72</v>
      </c>
      <c r="C131" s="2">
        <v>147</v>
      </c>
      <c r="D131" s="4">
        <v>214</v>
      </c>
      <c r="E131" s="7">
        <v>129</v>
      </c>
      <c r="F131" s="4">
        <v>238</v>
      </c>
      <c r="G131" s="7">
        <v>121</v>
      </c>
      <c r="H131" s="4">
        <v>249</v>
      </c>
      <c r="I131" s="7">
        <v>192</v>
      </c>
      <c r="J131" s="8">
        <v>187</v>
      </c>
      <c r="K131" s="2">
        <v>191</v>
      </c>
      <c r="L131" s="4">
        <v>187</v>
      </c>
      <c r="M131" s="7">
        <v>191</v>
      </c>
      <c r="N131" s="4">
        <v>188</v>
      </c>
      <c r="O131" s="7">
        <v>190</v>
      </c>
      <c r="P131" s="8">
        <v>189</v>
      </c>
    </row>
    <row r="132" spans="2:16" ht="9">
      <c r="B132" s="15" t="s">
        <v>73</v>
      </c>
      <c r="C132" s="2">
        <v>16764</v>
      </c>
      <c r="D132" s="4">
        <v>21956</v>
      </c>
      <c r="E132" s="7">
        <v>17879</v>
      </c>
      <c r="F132" s="4">
        <v>21365</v>
      </c>
      <c r="G132" s="7">
        <v>18552</v>
      </c>
      <c r="H132" s="4">
        <v>21243</v>
      </c>
      <c r="I132" s="7">
        <v>22870</v>
      </c>
      <c r="J132" s="8">
        <v>17099</v>
      </c>
      <c r="K132" s="2">
        <v>22833</v>
      </c>
      <c r="L132" s="4">
        <v>17078</v>
      </c>
      <c r="M132" s="7">
        <v>22714</v>
      </c>
      <c r="N132" s="4">
        <v>17135</v>
      </c>
      <c r="O132" s="7">
        <v>22741</v>
      </c>
      <c r="P132" s="8">
        <v>17103</v>
      </c>
    </row>
    <row r="133" spans="2:16" ht="9">
      <c r="B133" s="15" t="s">
        <v>58</v>
      </c>
      <c r="C133" s="2">
        <v>11653</v>
      </c>
      <c r="D133" s="4">
        <v>13995</v>
      </c>
      <c r="E133" s="7">
        <v>14474</v>
      </c>
      <c r="F133" s="4">
        <v>11385</v>
      </c>
      <c r="G133" s="7">
        <v>14071</v>
      </c>
      <c r="H133" s="4">
        <v>11994</v>
      </c>
      <c r="I133" s="7">
        <v>13836</v>
      </c>
      <c r="J133" s="8">
        <v>12303</v>
      </c>
      <c r="K133" s="2">
        <v>13860</v>
      </c>
      <c r="L133" s="4">
        <v>12350</v>
      </c>
      <c r="M133" s="7">
        <v>13744</v>
      </c>
      <c r="N133" s="4">
        <v>12275</v>
      </c>
      <c r="O133" s="7">
        <v>13829</v>
      </c>
      <c r="P133" s="8">
        <v>12259</v>
      </c>
    </row>
    <row r="134" spans="2:16" ht="9">
      <c r="B134" s="15" t="s">
        <v>74</v>
      </c>
      <c r="C134" s="2">
        <v>18279</v>
      </c>
      <c r="D134" s="4">
        <v>19829</v>
      </c>
      <c r="E134" s="7">
        <v>18819</v>
      </c>
      <c r="F134" s="4">
        <v>19983</v>
      </c>
      <c r="G134" s="7">
        <v>19862</v>
      </c>
      <c r="H134" s="4">
        <v>19295</v>
      </c>
      <c r="I134" s="7">
        <v>21306</v>
      </c>
      <c r="J134" s="8">
        <v>18466</v>
      </c>
      <c r="K134" s="2">
        <v>21321</v>
      </c>
      <c r="L134" s="4">
        <v>18425</v>
      </c>
      <c r="M134" s="7">
        <v>21054</v>
      </c>
      <c r="N134" s="4">
        <v>18390</v>
      </c>
      <c r="O134" s="7">
        <v>21014</v>
      </c>
      <c r="P134" s="8">
        <v>18371</v>
      </c>
    </row>
    <row r="135" spans="1:16" ht="9">
      <c r="A135" s="9" t="s">
        <v>127</v>
      </c>
      <c r="C135" s="2">
        <v>47192</v>
      </c>
      <c r="D135" s="4">
        <v>56402</v>
      </c>
      <c r="E135" s="7">
        <v>51556</v>
      </c>
      <c r="F135" s="4">
        <v>53500</v>
      </c>
      <c r="G135" s="7">
        <v>52896</v>
      </c>
      <c r="H135" s="4">
        <v>53287</v>
      </c>
      <c r="I135" s="7">
        <v>58698</v>
      </c>
      <c r="J135" s="8">
        <v>48358</v>
      </c>
      <c r="K135" s="2">
        <v>58700</v>
      </c>
      <c r="L135" s="4">
        <v>48339</v>
      </c>
      <c r="M135" s="7">
        <v>58198</v>
      </c>
      <c r="N135" s="4">
        <v>48278</v>
      </c>
      <c r="O135" s="7">
        <v>58262</v>
      </c>
      <c r="P135" s="8">
        <v>48219</v>
      </c>
    </row>
    <row r="136" spans="1:16" s="11" customFormat="1" ht="9">
      <c r="A136" s="10"/>
      <c r="B136" s="16" t="s">
        <v>128</v>
      </c>
      <c r="C136" s="11">
        <f>C135/SUM(C135:D135)</f>
        <v>0.4555476185879491</v>
      </c>
      <c r="D136" s="12">
        <f>D135/SUM(C135:D135)</f>
        <v>0.5444523814120509</v>
      </c>
      <c r="E136" s="13">
        <f>E135/SUM(E135:F135)</f>
        <v>0.49074779165397503</v>
      </c>
      <c r="F136" s="12">
        <f>F135/SUM(E135:F135)</f>
        <v>0.509252208346025</v>
      </c>
      <c r="G136" s="13">
        <f>G135/SUM(G135:H135)</f>
        <v>0.498158838985525</v>
      </c>
      <c r="H136" s="12">
        <f>H135/SUM(G135:H135)</f>
        <v>0.501841161014475</v>
      </c>
      <c r="I136" s="13">
        <f>I135/SUM(I135:J135)</f>
        <v>0.5482924824390973</v>
      </c>
      <c r="J136" s="14">
        <f>J135/SUM(I135:J135)</f>
        <v>0.4517075175609027</v>
      </c>
      <c r="K136" s="11">
        <f>K135/SUM(K135:L135)</f>
        <v>0.5483982473677819</v>
      </c>
      <c r="L136" s="12">
        <f>L135/SUM(K135:L135)</f>
        <v>0.4516017526322182</v>
      </c>
      <c r="M136" s="13">
        <f>M135/SUM(M135:N135)</f>
        <v>0.5465832675908185</v>
      </c>
      <c r="N136" s="12">
        <f>N135/SUM(M135:N135)</f>
        <v>0.4534167324091814</v>
      </c>
      <c r="O136" s="13">
        <f>O135/SUM(O135:P135)</f>
        <v>0.5471586480217128</v>
      </c>
      <c r="P136" s="14">
        <f>P135/SUM(O135:P135)</f>
        <v>0.45284135197828723</v>
      </c>
    </row>
    <row r="137" spans="1:16" ht="4.5" customHeight="1">
      <c r="A137" s="9"/>
      <c r="C137" s="2"/>
      <c r="D137" s="4"/>
      <c r="E137" s="7"/>
      <c r="F137" s="4"/>
      <c r="G137" s="7"/>
      <c r="H137" s="4"/>
      <c r="I137" s="7"/>
      <c r="J137" s="8"/>
      <c r="K137" s="2"/>
      <c r="L137" s="4"/>
      <c r="M137" s="7"/>
      <c r="N137" s="4"/>
      <c r="O137" s="7"/>
      <c r="P137" s="8"/>
    </row>
    <row r="138" spans="1:16" ht="9">
      <c r="A138" s="9" t="s">
        <v>78</v>
      </c>
      <c r="C138" s="2"/>
      <c r="D138" s="4"/>
      <c r="E138" s="7"/>
      <c r="F138" s="4"/>
      <c r="G138" s="7"/>
      <c r="H138" s="4"/>
      <c r="I138" s="7"/>
      <c r="J138" s="8"/>
      <c r="K138" s="2"/>
      <c r="L138" s="4"/>
      <c r="M138" s="7"/>
      <c r="N138" s="4"/>
      <c r="O138" s="7"/>
      <c r="P138" s="8"/>
    </row>
    <row r="139" spans="2:16" ht="9">
      <c r="B139" s="15" t="s">
        <v>71</v>
      </c>
      <c r="C139" s="2">
        <v>24818</v>
      </c>
      <c r="D139" s="4">
        <v>34239</v>
      </c>
      <c r="E139" s="7">
        <v>23326</v>
      </c>
      <c r="F139" s="4">
        <v>37415</v>
      </c>
      <c r="G139" s="7">
        <v>25253</v>
      </c>
      <c r="H139" s="4">
        <v>36677</v>
      </c>
      <c r="I139" s="7">
        <v>34763</v>
      </c>
      <c r="J139" s="8">
        <v>27448</v>
      </c>
      <c r="K139" s="2">
        <v>34667</v>
      </c>
      <c r="L139" s="4">
        <v>27336</v>
      </c>
      <c r="M139" s="7">
        <v>34044</v>
      </c>
      <c r="N139" s="4">
        <v>26722</v>
      </c>
      <c r="O139" s="7">
        <v>33954</v>
      </c>
      <c r="P139" s="8">
        <v>26732</v>
      </c>
    </row>
    <row r="140" spans="2:16" ht="9">
      <c r="B140" s="15" t="s">
        <v>72</v>
      </c>
      <c r="C140" s="2">
        <v>12295</v>
      </c>
      <c r="D140" s="4">
        <v>15874</v>
      </c>
      <c r="E140" s="7">
        <v>10860</v>
      </c>
      <c r="F140" s="4">
        <v>17726</v>
      </c>
      <c r="G140" s="7">
        <v>12067</v>
      </c>
      <c r="H140" s="4">
        <v>16940</v>
      </c>
      <c r="I140" s="7">
        <v>16529</v>
      </c>
      <c r="J140" s="8">
        <v>12729</v>
      </c>
      <c r="K140" s="2">
        <v>16532</v>
      </c>
      <c r="L140" s="4">
        <v>12736</v>
      </c>
      <c r="M140" s="7">
        <v>16566</v>
      </c>
      <c r="N140" s="4">
        <v>12708</v>
      </c>
      <c r="O140" s="7">
        <v>16562</v>
      </c>
      <c r="P140" s="8">
        <v>12706</v>
      </c>
    </row>
    <row r="141" spans="2:16" ht="9">
      <c r="B141" s="15" t="s">
        <v>76</v>
      </c>
      <c r="C141" s="2">
        <v>2754</v>
      </c>
      <c r="D141" s="4">
        <v>4129</v>
      </c>
      <c r="E141" s="7">
        <v>2470</v>
      </c>
      <c r="F141" s="4">
        <v>4485</v>
      </c>
      <c r="G141" s="7">
        <v>2780</v>
      </c>
      <c r="H141" s="4">
        <v>4232</v>
      </c>
      <c r="I141" s="7">
        <v>3801</v>
      </c>
      <c r="J141" s="8">
        <v>3276</v>
      </c>
      <c r="K141" s="2">
        <v>3806</v>
      </c>
      <c r="L141" s="4">
        <v>3270</v>
      </c>
      <c r="M141" s="7">
        <v>3803</v>
      </c>
      <c r="N141" s="4">
        <v>3279</v>
      </c>
      <c r="O141" s="7">
        <v>3781</v>
      </c>
      <c r="P141" s="8">
        <v>3269</v>
      </c>
    </row>
    <row r="142" spans="2:16" ht="9">
      <c r="B142" s="15" t="s">
        <v>74</v>
      </c>
      <c r="C142" s="2">
        <v>27467</v>
      </c>
      <c r="D142" s="4">
        <v>29383</v>
      </c>
      <c r="E142" s="7">
        <v>23681</v>
      </c>
      <c r="F142" s="4">
        <v>34106</v>
      </c>
      <c r="G142" s="7">
        <v>27574</v>
      </c>
      <c r="H142" s="4">
        <v>30920</v>
      </c>
      <c r="I142" s="7">
        <v>32147</v>
      </c>
      <c r="J142" s="8">
        <v>26973</v>
      </c>
      <c r="K142" s="2">
        <v>32196</v>
      </c>
      <c r="L142" s="4">
        <v>26926</v>
      </c>
      <c r="M142" s="7">
        <v>31845</v>
      </c>
      <c r="N142" s="4">
        <v>26860</v>
      </c>
      <c r="O142" s="7">
        <v>31801</v>
      </c>
      <c r="P142" s="8">
        <v>26814</v>
      </c>
    </row>
    <row r="143" spans="2:16" ht="9">
      <c r="B143" s="15" t="s">
        <v>77</v>
      </c>
      <c r="C143" s="2">
        <v>8622</v>
      </c>
      <c r="D143" s="4">
        <v>10270</v>
      </c>
      <c r="E143" s="7">
        <v>7422</v>
      </c>
      <c r="F143" s="4">
        <v>11720</v>
      </c>
      <c r="G143" s="7">
        <v>8813</v>
      </c>
      <c r="H143" s="4">
        <v>10580</v>
      </c>
      <c r="I143" s="7">
        <v>11702</v>
      </c>
      <c r="J143" s="8">
        <v>7986</v>
      </c>
      <c r="K143" s="2">
        <v>11704</v>
      </c>
      <c r="L143" s="4">
        <v>7984</v>
      </c>
      <c r="M143" s="7">
        <v>11702</v>
      </c>
      <c r="N143" s="4">
        <v>7967</v>
      </c>
      <c r="O143" s="7">
        <v>11689</v>
      </c>
      <c r="P143" s="8">
        <v>7982</v>
      </c>
    </row>
    <row r="144" spans="1:16" ht="9">
      <c r="A144" s="9" t="s">
        <v>127</v>
      </c>
      <c r="C144" s="2">
        <v>75956</v>
      </c>
      <c r="D144" s="4">
        <v>93895</v>
      </c>
      <c r="E144" s="7">
        <v>67759</v>
      </c>
      <c r="F144" s="4">
        <v>105452</v>
      </c>
      <c r="G144" s="7">
        <v>76487</v>
      </c>
      <c r="H144" s="4">
        <v>99349</v>
      </c>
      <c r="I144" s="7">
        <v>98942</v>
      </c>
      <c r="J144" s="8">
        <v>78412</v>
      </c>
      <c r="K144" s="2">
        <v>98905</v>
      </c>
      <c r="L144" s="4">
        <v>78252</v>
      </c>
      <c r="M144" s="7">
        <v>97960</v>
      </c>
      <c r="N144" s="4">
        <v>77536</v>
      </c>
      <c r="O144" s="7">
        <v>97787</v>
      </c>
      <c r="P144" s="8">
        <v>77503</v>
      </c>
    </row>
    <row r="145" spans="1:16" s="11" customFormat="1" ht="9">
      <c r="A145" s="10"/>
      <c r="B145" s="16" t="s">
        <v>128</v>
      </c>
      <c r="C145" s="11">
        <f>C144/SUM(C144:D144)</f>
        <v>0.44719195059198946</v>
      </c>
      <c r="D145" s="12">
        <f>D144/SUM(C144:D144)</f>
        <v>0.5528080494080105</v>
      </c>
      <c r="E145" s="13">
        <f>E144/SUM(E144:F144)</f>
        <v>0.39119339995727753</v>
      </c>
      <c r="F145" s="12">
        <f>F144/SUM(E144:F144)</f>
        <v>0.6088066000427225</v>
      </c>
      <c r="G145" s="13">
        <f>G144/SUM(G144:H144)</f>
        <v>0.43499055938488135</v>
      </c>
      <c r="H145" s="12">
        <f>H144/SUM(G144:H144)</f>
        <v>0.5650094406151186</v>
      </c>
      <c r="I145" s="13">
        <f>I144/SUM(I144:J144)</f>
        <v>0.5578785930962933</v>
      </c>
      <c r="J145" s="14">
        <f>J144/SUM(I144:J144)</f>
        <v>0.4421214069037067</v>
      </c>
      <c r="K145" s="11">
        <f>K144/SUM(K144:L144)</f>
        <v>0.5582901042578052</v>
      </c>
      <c r="L145" s="12">
        <f>L144/SUM(K144:L144)</f>
        <v>0.44170989574219477</v>
      </c>
      <c r="M145" s="13">
        <f>M144/SUM(M144:N144)</f>
        <v>0.5581893604412637</v>
      </c>
      <c r="N145" s="12">
        <f>N144/SUM(M144:N144)</f>
        <v>0.4418106395587364</v>
      </c>
      <c r="O145" s="13">
        <f>O144/SUM(O144:P144)</f>
        <v>0.5578584060699412</v>
      </c>
      <c r="P145" s="14">
        <f>P144/SUM(O144:P144)</f>
        <v>0.44214159393005875</v>
      </c>
    </row>
    <row r="146" spans="1:16" ht="4.5" customHeight="1">
      <c r="A146" s="9"/>
      <c r="C146" s="2"/>
      <c r="D146" s="4"/>
      <c r="E146" s="7"/>
      <c r="F146" s="4"/>
      <c r="G146" s="7"/>
      <c r="H146" s="4"/>
      <c r="I146" s="7"/>
      <c r="J146" s="8"/>
      <c r="K146" s="2"/>
      <c r="L146" s="4"/>
      <c r="M146" s="7"/>
      <c r="N146" s="4"/>
      <c r="O146" s="7"/>
      <c r="P146" s="8"/>
    </row>
    <row r="147" spans="1:16" ht="9">
      <c r="A147" s="9" t="s">
        <v>81</v>
      </c>
      <c r="C147" s="2"/>
      <c r="D147" s="4"/>
      <c r="E147" s="7"/>
      <c r="F147" s="4"/>
      <c r="G147" s="7"/>
      <c r="H147" s="4"/>
      <c r="I147" s="7"/>
      <c r="J147" s="8"/>
      <c r="K147" s="2"/>
      <c r="L147" s="4"/>
      <c r="M147" s="7"/>
      <c r="N147" s="4"/>
      <c r="O147" s="7"/>
      <c r="P147" s="8"/>
    </row>
    <row r="148" spans="2:16" ht="9">
      <c r="B148" s="15" t="s">
        <v>71</v>
      </c>
      <c r="C148" s="2">
        <v>14515</v>
      </c>
      <c r="D148" s="4">
        <v>17846</v>
      </c>
      <c r="E148" s="7">
        <v>17326</v>
      </c>
      <c r="F148" s="4">
        <v>15746</v>
      </c>
      <c r="G148" s="7">
        <v>17125</v>
      </c>
      <c r="H148" s="4">
        <v>16545</v>
      </c>
      <c r="I148" s="7">
        <v>18953</v>
      </c>
      <c r="J148" s="8">
        <v>14885</v>
      </c>
      <c r="K148" s="2">
        <v>18812</v>
      </c>
      <c r="L148" s="4">
        <v>14842</v>
      </c>
      <c r="M148" s="7">
        <v>18332</v>
      </c>
      <c r="N148" s="4">
        <v>14542</v>
      </c>
      <c r="O148" s="7">
        <v>18303</v>
      </c>
      <c r="P148" s="8">
        <v>14503</v>
      </c>
    </row>
    <row r="149" spans="2:16" ht="9">
      <c r="B149" s="15" t="s">
        <v>79</v>
      </c>
      <c r="C149" s="2">
        <v>9087</v>
      </c>
      <c r="D149" s="4">
        <v>12426</v>
      </c>
      <c r="E149" s="7">
        <v>11656</v>
      </c>
      <c r="F149" s="4">
        <v>10240</v>
      </c>
      <c r="G149" s="7">
        <v>10456</v>
      </c>
      <c r="H149" s="4">
        <v>11445</v>
      </c>
      <c r="I149" s="7">
        <v>13061</v>
      </c>
      <c r="J149" s="8">
        <v>9064</v>
      </c>
      <c r="K149" s="2">
        <v>13030</v>
      </c>
      <c r="L149" s="4">
        <v>9093</v>
      </c>
      <c r="M149" s="7">
        <v>13088</v>
      </c>
      <c r="N149" s="4">
        <v>9136</v>
      </c>
      <c r="O149" s="7">
        <v>13080</v>
      </c>
      <c r="P149" s="8">
        <v>9109</v>
      </c>
    </row>
    <row r="150" spans="2:16" ht="9">
      <c r="B150" s="15" t="s">
        <v>80</v>
      </c>
      <c r="C150" s="2">
        <v>9026</v>
      </c>
      <c r="D150" s="4">
        <v>11496</v>
      </c>
      <c r="E150" s="7">
        <v>8654</v>
      </c>
      <c r="F150" s="4">
        <v>12141</v>
      </c>
      <c r="G150" s="7">
        <v>9210</v>
      </c>
      <c r="H150" s="4">
        <v>11813</v>
      </c>
      <c r="I150" s="7">
        <v>12018</v>
      </c>
      <c r="J150" s="8">
        <v>9175</v>
      </c>
      <c r="K150" s="2">
        <v>12040</v>
      </c>
      <c r="L150" s="4">
        <v>9176</v>
      </c>
      <c r="M150" s="7">
        <v>11937</v>
      </c>
      <c r="N150" s="4">
        <v>9040</v>
      </c>
      <c r="O150" s="7">
        <v>11933</v>
      </c>
      <c r="P150" s="8">
        <v>9065</v>
      </c>
    </row>
    <row r="151" spans="1:16" ht="9">
      <c r="A151" s="9" t="s">
        <v>127</v>
      </c>
      <c r="C151" s="2">
        <v>32628</v>
      </c>
      <c r="D151" s="4">
        <v>41768</v>
      </c>
      <c r="E151" s="7">
        <v>37636</v>
      </c>
      <c r="F151" s="4">
        <v>38127</v>
      </c>
      <c r="G151" s="7">
        <v>36791</v>
      </c>
      <c r="H151" s="4">
        <v>39803</v>
      </c>
      <c r="I151" s="7">
        <v>44032</v>
      </c>
      <c r="J151" s="8">
        <v>33124</v>
      </c>
      <c r="K151" s="2">
        <v>43882</v>
      </c>
      <c r="L151" s="4">
        <v>33111</v>
      </c>
      <c r="M151" s="7">
        <v>43357</v>
      </c>
      <c r="N151" s="4">
        <v>32718</v>
      </c>
      <c r="O151" s="7">
        <v>43316</v>
      </c>
      <c r="P151" s="8">
        <v>32677</v>
      </c>
    </row>
    <row r="152" spans="1:16" s="11" customFormat="1" ht="9">
      <c r="A152" s="10"/>
      <c r="B152" s="16" t="s">
        <v>128</v>
      </c>
      <c r="C152" s="11">
        <f>C151/SUM(C151:D151)</f>
        <v>0.4385719662347438</v>
      </c>
      <c r="D152" s="12">
        <f>D151/SUM(C151:D151)</f>
        <v>0.5614280337652562</v>
      </c>
      <c r="E152" s="13">
        <f>E151/SUM(E151:F151)</f>
        <v>0.49675963201034806</v>
      </c>
      <c r="F152" s="12">
        <f>F151/SUM(E151:F151)</f>
        <v>0.503240367989652</v>
      </c>
      <c r="G152" s="13">
        <f>G151/SUM(G151:H151)</f>
        <v>0.48033788547405804</v>
      </c>
      <c r="H152" s="12">
        <f>H151/SUM(G151:H151)</f>
        <v>0.519662114525942</v>
      </c>
      <c r="I152" s="13">
        <f>I151/SUM(I151:J151)</f>
        <v>0.5706879568666079</v>
      </c>
      <c r="J152" s="14">
        <f>J151/SUM(I151:J151)</f>
        <v>0.4293120431333921</v>
      </c>
      <c r="K152" s="11">
        <f>K151/SUM(K151:L151)</f>
        <v>0.5699479173431351</v>
      </c>
      <c r="L152" s="12">
        <f>L151/SUM(K151:L151)</f>
        <v>0.4300520826568649</v>
      </c>
      <c r="M152" s="13">
        <f>M151/SUM(M151:N151)</f>
        <v>0.5699244166940519</v>
      </c>
      <c r="N152" s="12">
        <f>N151/SUM(M151:N151)</f>
        <v>0.4300755833059481</v>
      </c>
      <c r="O152" s="13">
        <f>O151/SUM(O151:P151)</f>
        <v>0.5699998684089324</v>
      </c>
      <c r="P152" s="14">
        <f>P151/SUM(O151:P151)</f>
        <v>0.4300001315910676</v>
      </c>
    </row>
    <row r="153" spans="1:16" ht="4.5" customHeight="1">
      <c r="A153" s="9"/>
      <c r="C153" s="2"/>
      <c r="D153" s="4"/>
      <c r="E153" s="7"/>
      <c r="F153" s="4"/>
      <c r="G153" s="7"/>
      <c r="H153" s="4"/>
      <c r="I153" s="7"/>
      <c r="J153" s="8"/>
      <c r="K153" s="2"/>
      <c r="L153" s="4"/>
      <c r="M153" s="7"/>
      <c r="N153" s="4"/>
      <c r="O153" s="7"/>
      <c r="P153" s="8"/>
    </row>
    <row r="154" spans="1:16" ht="9">
      <c r="A154" s="9" t="s">
        <v>83</v>
      </c>
      <c r="C154" s="2"/>
      <c r="D154" s="4"/>
      <c r="E154" s="7"/>
      <c r="F154" s="4"/>
      <c r="G154" s="7"/>
      <c r="H154" s="4"/>
      <c r="I154" s="7"/>
      <c r="J154" s="8"/>
      <c r="K154" s="2"/>
      <c r="L154" s="4"/>
      <c r="M154" s="7"/>
      <c r="N154" s="4"/>
      <c r="O154" s="7"/>
      <c r="P154" s="8"/>
    </row>
    <row r="155" spans="2:16" ht="9">
      <c r="B155" s="15" t="s">
        <v>71</v>
      </c>
      <c r="C155" s="2">
        <v>31082</v>
      </c>
      <c r="D155" s="4">
        <v>39720</v>
      </c>
      <c r="E155" s="7">
        <v>27707</v>
      </c>
      <c r="F155" s="4">
        <v>44905</v>
      </c>
      <c r="G155" s="7">
        <v>29983</v>
      </c>
      <c r="H155" s="4">
        <v>43894</v>
      </c>
      <c r="I155" s="7">
        <v>42138</v>
      </c>
      <c r="J155" s="8">
        <v>32060</v>
      </c>
      <c r="K155" s="2">
        <v>41993</v>
      </c>
      <c r="L155" s="4">
        <v>31946</v>
      </c>
      <c r="M155" s="7">
        <v>41319</v>
      </c>
      <c r="N155" s="4">
        <v>31490</v>
      </c>
      <c r="O155" s="7">
        <v>41218</v>
      </c>
      <c r="P155" s="8">
        <v>31506</v>
      </c>
    </row>
    <row r="156" spans="2:16" ht="9">
      <c r="B156" s="15" t="s">
        <v>82</v>
      </c>
      <c r="C156" s="2">
        <v>28777</v>
      </c>
      <c r="D156" s="4">
        <v>36382</v>
      </c>
      <c r="E156" s="7">
        <v>26519</v>
      </c>
      <c r="F156" s="4">
        <v>39312</v>
      </c>
      <c r="G156" s="7">
        <v>28858</v>
      </c>
      <c r="H156" s="4">
        <v>37792</v>
      </c>
      <c r="I156" s="7">
        <v>39821</v>
      </c>
      <c r="J156" s="8">
        <v>27051</v>
      </c>
      <c r="K156" s="2">
        <v>39877</v>
      </c>
      <c r="L156" s="4">
        <v>27031</v>
      </c>
      <c r="M156" s="7">
        <v>39732</v>
      </c>
      <c r="N156" s="4">
        <v>27047</v>
      </c>
      <c r="O156" s="7">
        <v>39786</v>
      </c>
      <c r="P156" s="8">
        <v>27088</v>
      </c>
    </row>
    <row r="157" spans="1:16" ht="9">
      <c r="A157" s="9" t="s">
        <v>127</v>
      </c>
      <c r="C157" s="2">
        <v>59859</v>
      </c>
      <c r="D157" s="4">
        <v>76102</v>
      </c>
      <c r="E157" s="7">
        <v>54226</v>
      </c>
      <c r="F157" s="4">
        <v>84217</v>
      </c>
      <c r="G157" s="7">
        <v>58841</v>
      </c>
      <c r="H157" s="4">
        <v>81686</v>
      </c>
      <c r="I157" s="7">
        <v>81959</v>
      </c>
      <c r="J157" s="8">
        <v>59111</v>
      </c>
      <c r="K157" s="2">
        <v>81870</v>
      </c>
      <c r="L157" s="4">
        <v>58977</v>
      </c>
      <c r="M157" s="7">
        <v>81051</v>
      </c>
      <c r="N157" s="4">
        <v>58537</v>
      </c>
      <c r="O157" s="7">
        <v>81004</v>
      </c>
      <c r="P157" s="8">
        <v>58594</v>
      </c>
    </row>
    <row r="158" spans="1:16" s="11" customFormat="1" ht="9">
      <c r="A158" s="10"/>
      <c r="B158" s="16" t="s">
        <v>128</v>
      </c>
      <c r="C158" s="11">
        <f>C157/SUM(C157:D157)</f>
        <v>0.44026595862048673</v>
      </c>
      <c r="D158" s="12">
        <f>D157/SUM(C157:D157)</f>
        <v>0.5597340413795132</v>
      </c>
      <c r="E158" s="13">
        <f>E157/SUM(E157:F157)</f>
        <v>0.3916846644467398</v>
      </c>
      <c r="F158" s="12">
        <f>F157/SUM(E157:F157)</f>
        <v>0.6083153355532602</v>
      </c>
      <c r="G158" s="13">
        <f>G157/SUM(G157:H157)</f>
        <v>0.41871668789627614</v>
      </c>
      <c r="H158" s="12">
        <f>H157/SUM(G157:H157)</f>
        <v>0.5812833121037239</v>
      </c>
      <c r="I158" s="13">
        <f>I157/SUM(I157:J157)</f>
        <v>0.580981073226058</v>
      </c>
      <c r="J158" s="14">
        <f>J157/SUM(I157:J157)</f>
        <v>0.41901892677394204</v>
      </c>
      <c r="K158" s="11">
        <f>K157/SUM(K157:L157)</f>
        <v>0.5812690366141984</v>
      </c>
      <c r="L158" s="12">
        <f>L157/SUM(K157:L157)</f>
        <v>0.4187309633858016</v>
      </c>
      <c r="M158" s="13">
        <f>M157/SUM(M157:N157)</f>
        <v>0.5806444680058458</v>
      </c>
      <c r="N158" s="12">
        <f>N157/SUM(M157:N157)</f>
        <v>0.4193555319941542</v>
      </c>
      <c r="O158" s="13">
        <f>O157/SUM(O157:P157)</f>
        <v>0.5802661929254</v>
      </c>
      <c r="P158" s="14">
        <f>P157/SUM(O157:P157)</f>
        <v>0.4197338070745999</v>
      </c>
    </row>
    <row r="159" spans="1:16" ht="4.5" customHeight="1">
      <c r="A159" s="9"/>
      <c r="C159" s="2"/>
      <c r="D159" s="4"/>
      <c r="E159" s="7"/>
      <c r="F159" s="4"/>
      <c r="G159" s="7"/>
      <c r="H159" s="4"/>
      <c r="I159" s="7"/>
      <c r="J159" s="8"/>
      <c r="K159" s="2"/>
      <c r="L159" s="4"/>
      <c r="M159" s="7"/>
      <c r="N159" s="4"/>
      <c r="O159" s="7"/>
      <c r="P159" s="8"/>
    </row>
    <row r="160" spans="1:16" ht="9">
      <c r="A160" s="9" t="s">
        <v>86</v>
      </c>
      <c r="C160" s="2"/>
      <c r="D160" s="4"/>
      <c r="E160" s="7"/>
      <c r="F160" s="4"/>
      <c r="G160" s="7"/>
      <c r="H160" s="4"/>
      <c r="I160" s="7"/>
      <c r="J160" s="8"/>
      <c r="K160" s="2"/>
      <c r="L160" s="4"/>
      <c r="M160" s="7"/>
      <c r="N160" s="4"/>
      <c r="O160" s="7"/>
      <c r="P160" s="8"/>
    </row>
    <row r="161" spans="2:16" ht="9">
      <c r="B161" s="15" t="s">
        <v>79</v>
      </c>
      <c r="C161" s="2">
        <v>53557</v>
      </c>
      <c r="D161" s="4">
        <v>70455</v>
      </c>
      <c r="E161" s="7">
        <v>47914</v>
      </c>
      <c r="F161" s="4">
        <v>78602</v>
      </c>
      <c r="G161" s="7">
        <v>49163</v>
      </c>
      <c r="H161" s="4">
        <v>78416</v>
      </c>
      <c r="I161" s="7">
        <v>80014</v>
      </c>
      <c r="J161" s="8">
        <v>48314</v>
      </c>
      <c r="K161" s="2">
        <v>80256</v>
      </c>
      <c r="L161" s="4">
        <v>48255</v>
      </c>
      <c r="M161" s="7">
        <v>80324</v>
      </c>
      <c r="N161" s="4">
        <v>48351</v>
      </c>
      <c r="O161" s="7">
        <v>80277</v>
      </c>
      <c r="P161" s="8">
        <v>48391</v>
      </c>
    </row>
    <row r="162" spans="2:16" ht="9">
      <c r="B162" s="15" t="s">
        <v>84</v>
      </c>
      <c r="C162" s="2">
        <v>7192</v>
      </c>
      <c r="D162" s="4">
        <v>9079</v>
      </c>
      <c r="E162" s="7">
        <v>7441</v>
      </c>
      <c r="F162" s="4">
        <v>9277</v>
      </c>
      <c r="G162" s="7">
        <v>6317</v>
      </c>
      <c r="H162" s="4">
        <v>10493</v>
      </c>
      <c r="I162" s="7">
        <v>10742</v>
      </c>
      <c r="J162" s="8">
        <v>6360</v>
      </c>
      <c r="K162" s="2">
        <v>10758</v>
      </c>
      <c r="L162" s="4">
        <v>6352</v>
      </c>
      <c r="M162" s="7">
        <v>10768</v>
      </c>
      <c r="N162" s="4">
        <v>6343</v>
      </c>
      <c r="O162" s="7">
        <v>10719</v>
      </c>
      <c r="P162" s="8">
        <v>6399</v>
      </c>
    </row>
    <row r="163" spans="2:16" ht="9">
      <c r="B163" s="15" t="s">
        <v>85</v>
      </c>
      <c r="C163" s="2">
        <v>18071</v>
      </c>
      <c r="D163" s="4">
        <v>24597</v>
      </c>
      <c r="E163" s="7">
        <v>15044</v>
      </c>
      <c r="F163" s="4">
        <v>28508</v>
      </c>
      <c r="G163" s="7">
        <v>19791</v>
      </c>
      <c r="H163" s="4">
        <v>23971</v>
      </c>
      <c r="I163" s="7">
        <v>28188</v>
      </c>
      <c r="J163" s="8">
        <v>16266</v>
      </c>
      <c r="K163" s="2">
        <v>28227</v>
      </c>
      <c r="L163" s="4">
        <v>16255</v>
      </c>
      <c r="M163" s="7">
        <v>28175</v>
      </c>
      <c r="N163" s="4">
        <v>16241</v>
      </c>
      <c r="O163" s="7">
        <v>28235</v>
      </c>
      <c r="P163" s="8">
        <v>16233</v>
      </c>
    </row>
    <row r="164" spans="1:16" ht="9">
      <c r="A164" s="9" t="s">
        <v>127</v>
      </c>
      <c r="C164" s="2">
        <v>78820</v>
      </c>
      <c r="D164" s="4">
        <v>104131</v>
      </c>
      <c r="E164" s="7">
        <v>70399</v>
      </c>
      <c r="F164" s="4">
        <v>116387</v>
      </c>
      <c r="G164" s="7">
        <v>75271</v>
      </c>
      <c r="H164" s="4">
        <v>112880</v>
      </c>
      <c r="I164" s="7">
        <v>118944</v>
      </c>
      <c r="J164" s="8">
        <v>70940</v>
      </c>
      <c r="K164" s="2">
        <v>119241</v>
      </c>
      <c r="L164" s="4">
        <v>70862</v>
      </c>
      <c r="M164" s="7">
        <v>119267</v>
      </c>
      <c r="N164" s="4">
        <v>70935</v>
      </c>
      <c r="O164" s="7">
        <v>119231</v>
      </c>
      <c r="P164" s="8">
        <v>71023</v>
      </c>
    </row>
    <row r="165" spans="1:16" s="11" customFormat="1" ht="9">
      <c r="A165" s="10"/>
      <c r="B165" s="16" t="s">
        <v>128</v>
      </c>
      <c r="C165" s="11">
        <f>C164/SUM(C164:D164)</f>
        <v>0.4308257402255249</v>
      </c>
      <c r="D165" s="12">
        <f>D164/SUM(C164:D164)</f>
        <v>0.5691742597744751</v>
      </c>
      <c r="E165" s="13">
        <f>E164/SUM(E164:F164)</f>
        <v>0.3768965554163588</v>
      </c>
      <c r="F165" s="12">
        <f>F164/SUM(E164:F164)</f>
        <v>0.6231034445836412</v>
      </c>
      <c r="G165" s="13">
        <f>G164/SUM(G164:H164)</f>
        <v>0.40005633772873916</v>
      </c>
      <c r="H165" s="12">
        <f>H164/SUM(G164:H164)</f>
        <v>0.5999436622712608</v>
      </c>
      <c r="I165" s="13">
        <f>I164/SUM(I164:J164)</f>
        <v>0.6264034884455773</v>
      </c>
      <c r="J165" s="14">
        <f>J164/SUM(I164:J164)</f>
        <v>0.3735965115544227</v>
      </c>
      <c r="K165" s="11">
        <f>K164/SUM(K164:L164)</f>
        <v>0.6272441781560523</v>
      </c>
      <c r="L165" s="12">
        <f>L164/SUM(K164:L164)</f>
        <v>0.37275582184394773</v>
      </c>
      <c r="M165" s="13">
        <f>M164/SUM(M164:N164)</f>
        <v>0.6270543948013165</v>
      </c>
      <c r="N165" s="12">
        <f>N164/SUM(M164:N164)</f>
        <v>0.3729456051986835</v>
      </c>
      <c r="O165" s="13">
        <f>O164/SUM(O164:P164)</f>
        <v>0.6266937883040566</v>
      </c>
      <c r="P165" s="14">
        <f>P164/SUM(O164:P164)</f>
        <v>0.3733062116959433</v>
      </c>
    </row>
    <row r="166" spans="1:16" ht="4.5" customHeight="1">
      <c r="A166" s="9"/>
      <c r="C166" s="2"/>
      <c r="D166" s="4"/>
      <c r="E166" s="7"/>
      <c r="F166" s="4"/>
      <c r="G166" s="7"/>
      <c r="H166" s="4"/>
      <c r="I166" s="7"/>
      <c r="J166" s="8"/>
      <c r="K166" s="2"/>
      <c r="L166" s="4"/>
      <c r="M166" s="7"/>
      <c r="N166" s="4"/>
      <c r="O166" s="7"/>
      <c r="P166" s="8"/>
    </row>
    <row r="167" spans="1:16" ht="9">
      <c r="A167" s="9" t="s">
        <v>89</v>
      </c>
      <c r="C167" s="2"/>
      <c r="D167" s="4"/>
      <c r="E167" s="7"/>
      <c r="F167" s="4"/>
      <c r="G167" s="7"/>
      <c r="H167" s="4"/>
      <c r="I167" s="7"/>
      <c r="J167" s="8"/>
      <c r="K167" s="2"/>
      <c r="L167" s="4"/>
      <c r="M167" s="7"/>
      <c r="N167" s="4"/>
      <c r="O167" s="7"/>
      <c r="P167" s="8"/>
    </row>
    <row r="168" spans="2:16" ht="9">
      <c r="B168" s="15" t="s">
        <v>85</v>
      </c>
      <c r="C168" s="2">
        <v>16143</v>
      </c>
      <c r="D168" s="4">
        <v>26751</v>
      </c>
      <c r="E168" s="7">
        <v>16922</v>
      </c>
      <c r="F168" s="4">
        <v>26936</v>
      </c>
      <c r="G168" s="7">
        <v>20963</v>
      </c>
      <c r="H168" s="4">
        <v>22957</v>
      </c>
      <c r="I168" s="7">
        <v>26794</v>
      </c>
      <c r="J168" s="8">
        <v>17881</v>
      </c>
      <c r="K168" s="2">
        <v>26848</v>
      </c>
      <c r="L168" s="4">
        <v>17877</v>
      </c>
      <c r="M168" s="7">
        <v>26744</v>
      </c>
      <c r="N168" s="4">
        <v>17869</v>
      </c>
      <c r="O168" s="7">
        <v>26812</v>
      </c>
      <c r="P168" s="8">
        <v>17871</v>
      </c>
    </row>
    <row r="169" spans="2:16" ht="9">
      <c r="B169" s="15" t="s">
        <v>87</v>
      </c>
      <c r="C169" s="2">
        <v>27890</v>
      </c>
      <c r="D169" s="4">
        <v>50222</v>
      </c>
      <c r="E169" s="7">
        <v>31478</v>
      </c>
      <c r="F169" s="4">
        <v>49287</v>
      </c>
      <c r="G169" s="7">
        <v>40602</v>
      </c>
      <c r="H169" s="4">
        <v>40815</v>
      </c>
      <c r="I169" s="7">
        <v>46491</v>
      </c>
      <c r="J169" s="8">
        <v>35599</v>
      </c>
      <c r="K169" s="2">
        <v>45932</v>
      </c>
      <c r="L169" s="4">
        <v>35150</v>
      </c>
      <c r="M169" s="7">
        <v>45666</v>
      </c>
      <c r="N169" s="4">
        <v>35145</v>
      </c>
      <c r="O169" s="7">
        <v>45622</v>
      </c>
      <c r="P169" s="8">
        <v>35068</v>
      </c>
    </row>
    <row r="170" spans="2:16" ht="9">
      <c r="B170" s="15" t="s">
        <v>88</v>
      </c>
      <c r="C170" s="2">
        <v>18695</v>
      </c>
      <c r="D170" s="4">
        <v>25039</v>
      </c>
      <c r="E170" s="7">
        <v>22243</v>
      </c>
      <c r="F170" s="4">
        <v>22308</v>
      </c>
      <c r="G170" s="7">
        <v>22398</v>
      </c>
      <c r="H170" s="4">
        <v>22435</v>
      </c>
      <c r="I170" s="7">
        <v>28004</v>
      </c>
      <c r="J170" s="8">
        <v>17284</v>
      </c>
      <c r="K170" s="2">
        <v>28109</v>
      </c>
      <c r="L170" s="4">
        <v>17219</v>
      </c>
      <c r="M170" s="7">
        <v>27557</v>
      </c>
      <c r="N170" s="4">
        <v>17020</v>
      </c>
      <c r="O170" s="7">
        <v>27556</v>
      </c>
      <c r="P170" s="8">
        <v>17013</v>
      </c>
    </row>
    <row r="171" spans="1:16" ht="9">
      <c r="A171" s="9" t="s">
        <v>127</v>
      </c>
      <c r="C171" s="2">
        <v>62728</v>
      </c>
      <c r="D171" s="4">
        <v>102012</v>
      </c>
      <c r="E171" s="7">
        <v>70643</v>
      </c>
      <c r="F171" s="4">
        <v>98531</v>
      </c>
      <c r="G171" s="7">
        <v>83963</v>
      </c>
      <c r="H171" s="4">
        <v>86207</v>
      </c>
      <c r="I171" s="7">
        <v>101289</v>
      </c>
      <c r="J171" s="8">
        <v>70764</v>
      </c>
      <c r="K171" s="2">
        <v>100889</v>
      </c>
      <c r="L171" s="4">
        <v>70246</v>
      </c>
      <c r="M171" s="7">
        <v>99967</v>
      </c>
      <c r="N171" s="4">
        <v>70034</v>
      </c>
      <c r="O171" s="7">
        <v>99990</v>
      </c>
      <c r="P171" s="8">
        <v>69952</v>
      </c>
    </row>
    <row r="172" spans="1:16" s="11" customFormat="1" ht="9">
      <c r="A172" s="10"/>
      <c r="B172" s="16" t="s">
        <v>128</v>
      </c>
      <c r="C172" s="11">
        <f>C171/SUM(C171:D171)</f>
        <v>0.3807696977054753</v>
      </c>
      <c r="D172" s="12">
        <f>D171/SUM(C171:D171)</f>
        <v>0.6192303022945247</v>
      </c>
      <c r="E172" s="13">
        <f>E171/SUM(E171:F171)</f>
        <v>0.41757598685377184</v>
      </c>
      <c r="F172" s="12">
        <f>F171/SUM(E171:F171)</f>
        <v>0.5824240131462282</v>
      </c>
      <c r="G172" s="13">
        <f>G171/SUM(G171:H171)</f>
        <v>0.49340659340659343</v>
      </c>
      <c r="H172" s="12">
        <f>H171/SUM(G171:H171)</f>
        <v>0.5065934065934066</v>
      </c>
      <c r="I172" s="13">
        <f>I171/SUM(I171:J171)</f>
        <v>0.588708130634165</v>
      </c>
      <c r="J172" s="14">
        <f>J171/SUM(I171:J171)</f>
        <v>0.41129186936583495</v>
      </c>
      <c r="K172" s="11">
        <f>K171/SUM(K171:L171)</f>
        <v>0.5895287346247114</v>
      </c>
      <c r="L172" s="12">
        <f>L171/SUM(K171:L171)</f>
        <v>0.4104712653752885</v>
      </c>
      <c r="M172" s="13">
        <f>M171/SUM(M171:N171)</f>
        <v>0.5880377174251916</v>
      </c>
      <c r="N172" s="12">
        <f>N171/SUM(M171:N171)</f>
        <v>0.4119622825748084</v>
      </c>
      <c r="O172" s="13">
        <f>O171/SUM(O171:P171)</f>
        <v>0.5883772110484754</v>
      </c>
      <c r="P172" s="14">
        <f>P171/SUM(O171:P171)</f>
        <v>0.41162278895152465</v>
      </c>
    </row>
    <row r="173" spans="1:16" ht="4.5" customHeight="1">
      <c r="A173" s="9"/>
      <c r="C173" s="2"/>
      <c r="D173" s="4"/>
      <c r="E173" s="7"/>
      <c r="F173" s="4"/>
      <c r="G173" s="7"/>
      <c r="H173" s="4"/>
      <c r="I173" s="7"/>
      <c r="J173" s="8"/>
      <c r="K173" s="2"/>
      <c r="L173" s="4"/>
      <c r="M173" s="7"/>
      <c r="N173" s="4"/>
      <c r="O173" s="7"/>
      <c r="P173" s="8"/>
    </row>
    <row r="174" spans="1:16" ht="9">
      <c r="A174" s="9" t="s">
        <v>90</v>
      </c>
      <c r="C174" s="2"/>
      <c r="D174" s="4"/>
      <c r="E174" s="7"/>
      <c r="F174" s="4"/>
      <c r="G174" s="7"/>
      <c r="H174" s="4"/>
      <c r="I174" s="7"/>
      <c r="J174" s="8"/>
      <c r="K174" s="2"/>
      <c r="L174" s="4"/>
      <c r="M174" s="7"/>
      <c r="N174" s="4"/>
      <c r="O174" s="7"/>
      <c r="P174" s="8"/>
    </row>
    <row r="175" spans="2:16" ht="9">
      <c r="B175" s="15" t="s">
        <v>87</v>
      </c>
      <c r="C175" s="2">
        <v>13471</v>
      </c>
      <c r="D175" s="4">
        <v>19284</v>
      </c>
      <c r="E175" s="7">
        <v>11297</v>
      </c>
      <c r="F175" s="4">
        <v>22001</v>
      </c>
      <c r="G175" s="7">
        <v>15110</v>
      </c>
      <c r="H175" s="4">
        <v>18543</v>
      </c>
      <c r="I175" s="7">
        <v>18922</v>
      </c>
      <c r="J175" s="8">
        <v>15038</v>
      </c>
      <c r="K175" s="2">
        <v>18910</v>
      </c>
      <c r="L175" s="4">
        <v>14905</v>
      </c>
      <c r="M175" s="7">
        <v>18847</v>
      </c>
      <c r="N175" s="4">
        <v>14895</v>
      </c>
      <c r="O175" s="7">
        <v>18811</v>
      </c>
      <c r="P175" s="8">
        <v>14895</v>
      </c>
    </row>
    <row r="176" spans="2:16" ht="9">
      <c r="B176" s="15" t="s">
        <v>88</v>
      </c>
      <c r="C176" s="2">
        <v>70893</v>
      </c>
      <c r="D176" s="4">
        <v>105539</v>
      </c>
      <c r="E176" s="7">
        <v>67190</v>
      </c>
      <c r="F176" s="4">
        <v>113822</v>
      </c>
      <c r="G176" s="7">
        <v>76967</v>
      </c>
      <c r="H176" s="4">
        <v>106223</v>
      </c>
      <c r="I176" s="7">
        <v>116899</v>
      </c>
      <c r="J176" s="8">
        <v>68711</v>
      </c>
      <c r="K176" s="2">
        <v>117215</v>
      </c>
      <c r="L176" s="4">
        <v>68529</v>
      </c>
      <c r="M176" s="7">
        <v>115387</v>
      </c>
      <c r="N176" s="4">
        <v>67437</v>
      </c>
      <c r="O176" s="7">
        <v>115262</v>
      </c>
      <c r="P176" s="8">
        <v>67521</v>
      </c>
    </row>
    <row r="177" spans="1:16" ht="9">
      <c r="A177" s="9" t="s">
        <v>127</v>
      </c>
      <c r="C177" s="2">
        <v>84364</v>
      </c>
      <c r="D177" s="4">
        <v>124823</v>
      </c>
      <c r="E177" s="7">
        <v>78487</v>
      </c>
      <c r="F177" s="4">
        <v>135823</v>
      </c>
      <c r="G177" s="7">
        <v>92077</v>
      </c>
      <c r="H177" s="4">
        <v>124766</v>
      </c>
      <c r="I177" s="7">
        <v>135821</v>
      </c>
      <c r="J177" s="8">
        <v>83749</v>
      </c>
      <c r="K177" s="2">
        <v>136125</v>
      </c>
      <c r="L177" s="4">
        <v>83434</v>
      </c>
      <c r="M177" s="7">
        <v>134234</v>
      </c>
      <c r="N177" s="4">
        <v>82332</v>
      </c>
      <c r="O177" s="7">
        <v>134073</v>
      </c>
      <c r="P177" s="8">
        <v>82416</v>
      </c>
    </row>
    <row r="178" spans="1:16" s="11" customFormat="1" ht="9">
      <c r="A178" s="10"/>
      <c r="B178" s="16" t="s">
        <v>128</v>
      </c>
      <c r="C178" s="11">
        <f>C177/SUM(C177:D177)</f>
        <v>0.40329465980199536</v>
      </c>
      <c r="D178" s="12">
        <f>D177/SUM(C177:D177)</f>
        <v>0.5967053401980047</v>
      </c>
      <c r="E178" s="13">
        <f>E177/SUM(E177:F177)</f>
        <v>0.36623116046848025</v>
      </c>
      <c r="F178" s="12">
        <f>F177/SUM(E177:F177)</f>
        <v>0.6337688395315197</v>
      </c>
      <c r="G178" s="13">
        <f>G177/SUM(G177:H177)</f>
        <v>0.42462518965334367</v>
      </c>
      <c r="H178" s="12">
        <f>H177/SUM(G177:H177)</f>
        <v>0.5753748103466564</v>
      </c>
      <c r="I178" s="13">
        <f>I177/SUM(I177:J177)</f>
        <v>0.6185772191100788</v>
      </c>
      <c r="J178" s="14">
        <f>J177/SUM(I177:J177)</f>
        <v>0.3814227808899212</v>
      </c>
      <c r="K178" s="11">
        <f>K177/SUM(K177:L177)</f>
        <v>0.6199928037566212</v>
      </c>
      <c r="L178" s="12">
        <f>L177/SUM(K177:L177)</f>
        <v>0.38000719624337875</v>
      </c>
      <c r="M178" s="13">
        <f>M177/SUM(M177:N177)</f>
        <v>0.6198295207927376</v>
      </c>
      <c r="N178" s="12">
        <f>N177/SUM(M177:N177)</f>
        <v>0.38017047920726244</v>
      </c>
      <c r="O178" s="13">
        <f>O177/SUM(O177:P177)</f>
        <v>0.6193062926984743</v>
      </c>
      <c r="P178" s="14">
        <f>P177/SUM(O177:P177)</f>
        <v>0.3806937073015257</v>
      </c>
    </row>
    <row r="179" spans="1:16" ht="4.5" customHeight="1">
      <c r="A179" s="9"/>
      <c r="C179" s="2"/>
      <c r="D179" s="4"/>
      <c r="E179" s="7"/>
      <c r="F179" s="4"/>
      <c r="G179" s="7"/>
      <c r="H179" s="4"/>
      <c r="I179" s="7"/>
      <c r="J179" s="8"/>
      <c r="K179" s="2"/>
      <c r="L179" s="4"/>
      <c r="M179" s="7"/>
      <c r="N179" s="4"/>
      <c r="O179" s="7"/>
      <c r="P179" s="8"/>
    </row>
    <row r="180" spans="1:16" ht="9">
      <c r="A180" s="9" t="s">
        <v>94</v>
      </c>
      <c r="C180" s="2"/>
      <c r="D180" s="4"/>
      <c r="E180" s="7"/>
      <c r="F180" s="4"/>
      <c r="G180" s="7"/>
      <c r="H180" s="4"/>
      <c r="I180" s="7"/>
      <c r="J180" s="8"/>
      <c r="K180" s="2"/>
      <c r="L180" s="4"/>
      <c r="M180" s="7"/>
      <c r="N180" s="4"/>
      <c r="O180" s="7"/>
      <c r="P180" s="8"/>
    </row>
    <row r="181" spans="2:16" ht="9">
      <c r="B181" s="15" t="s">
        <v>91</v>
      </c>
      <c r="C181" s="2">
        <v>2453</v>
      </c>
      <c r="D181" s="4">
        <v>3559</v>
      </c>
      <c r="E181" s="7">
        <v>2204</v>
      </c>
      <c r="F181" s="4">
        <v>3848</v>
      </c>
      <c r="G181" s="7">
        <v>2678</v>
      </c>
      <c r="H181" s="4">
        <v>3448</v>
      </c>
      <c r="I181" s="7">
        <v>3583</v>
      </c>
      <c r="J181" s="8">
        <v>2627</v>
      </c>
      <c r="K181" s="2">
        <v>3600</v>
      </c>
      <c r="L181" s="4">
        <v>2610</v>
      </c>
      <c r="M181" s="7">
        <v>3608</v>
      </c>
      <c r="N181" s="4">
        <v>2620</v>
      </c>
      <c r="O181" s="7">
        <v>3576</v>
      </c>
      <c r="P181" s="8">
        <v>2617</v>
      </c>
    </row>
    <row r="182" spans="2:16" ht="9">
      <c r="B182" s="15" t="s">
        <v>84</v>
      </c>
      <c r="C182" s="2">
        <v>49201</v>
      </c>
      <c r="D182" s="4">
        <v>64309</v>
      </c>
      <c r="E182" s="7">
        <v>48809</v>
      </c>
      <c r="F182" s="4">
        <v>68514</v>
      </c>
      <c r="G182" s="7">
        <v>47917</v>
      </c>
      <c r="H182" s="4">
        <v>70545</v>
      </c>
      <c r="I182" s="7">
        <v>76156</v>
      </c>
      <c r="J182" s="8">
        <v>44817</v>
      </c>
      <c r="K182" s="2">
        <v>76285</v>
      </c>
      <c r="L182" s="4">
        <v>44705</v>
      </c>
      <c r="M182" s="7">
        <v>76131</v>
      </c>
      <c r="N182" s="4">
        <v>44753</v>
      </c>
      <c r="O182" s="7">
        <v>76048</v>
      </c>
      <c r="P182" s="8">
        <v>44962</v>
      </c>
    </row>
    <row r="183" spans="2:16" ht="9">
      <c r="B183" s="15" t="s">
        <v>92</v>
      </c>
      <c r="C183" s="2">
        <v>1348</v>
      </c>
      <c r="D183" s="4">
        <v>1850</v>
      </c>
      <c r="E183" s="7">
        <v>1241</v>
      </c>
      <c r="F183" s="4">
        <v>1996</v>
      </c>
      <c r="G183" s="7">
        <v>1765</v>
      </c>
      <c r="H183" s="4">
        <v>1484</v>
      </c>
      <c r="I183" s="7">
        <v>1883</v>
      </c>
      <c r="J183" s="8">
        <v>1388</v>
      </c>
      <c r="K183" s="2">
        <v>1883</v>
      </c>
      <c r="L183" s="4">
        <v>1392</v>
      </c>
      <c r="M183" s="7">
        <v>1877</v>
      </c>
      <c r="N183" s="4">
        <v>1390</v>
      </c>
      <c r="O183" s="7">
        <v>1874</v>
      </c>
      <c r="P183" s="8">
        <v>1389</v>
      </c>
    </row>
    <row r="184" spans="2:16" ht="9">
      <c r="B184" s="15" t="s">
        <v>93</v>
      </c>
      <c r="C184" s="2">
        <v>13908</v>
      </c>
      <c r="D184" s="4">
        <v>15991</v>
      </c>
      <c r="E184" s="7">
        <v>14976</v>
      </c>
      <c r="F184" s="4">
        <v>15396</v>
      </c>
      <c r="G184" s="7">
        <v>13702</v>
      </c>
      <c r="H184" s="4">
        <v>16953</v>
      </c>
      <c r="I184" s="7">
        <v>18577</v>
      </c>
      <c r="J184" s="8">
        <v>12401</v>
      </c>
      <c r="K184" s="2">
        <v>18611</v>
      </c>
      <c r="L184" s="4">
        <v>12430</v>
      </c>
      <c r="M184" s="7">
        <v>18574</v>
      </c>
      <c r="N184" s="4">
        <v>12494</v>
      </c>
      <c r="O184" s="7">
        <v>18474</v>
      </c>
      <c r="P184" s="8">
        <v>12442</v>
      </c>
    </row>
    <row r="185" spans="1:16" ht="9">
      <c r="A185" s="9" t="s">
        <v>127</v>
      </c>
      <c r="C185" s="2">
        <v>66910</v>
      </c>
      <c r="D185" s="4">
        <v>85709</v>
      </c>
      <c r="E185" s="7">
        <v>67230</v>
      </c>
      <c r="F185" s="4">
        <v>89754</v>
      </c>
      <c r="G185" s="7">
        <v>66062</v>
      </c>
      <c r="H185" s="4">
        <v>92430</v>
      </c>
      <c r="I185" s="7">
        <v>100199</v>
      </c>
      <c r="J185" s="8">
        <v>61233</v>
      </c>
      <c r="K185" s="2">
        <v>100379</v>
      </c>
      <c r="L185" s="4">
        <v>61137</v>
      </c>
      <c r="M185" s="7">
        <v>100190</v>
      </c>
      <c r="N185" s="4">
        <v>61257</v>
      </c>
      <c r="O185" s="7">
        <v>99972</v>
      </c>
      <c r="P185" s="8">
        <v>61410</v>
      </c>
    </row>
    <row r="186" spans="1:16" s="11" customFormat="1" ht="9">
      <c r="A186" s="10"/>
      <c r="B186" s="16" t="s">
        <v>128</v>
      </c>
      <c r="C186" s="11">
        <f>C185/SUM(C185:D185)</f>
        <v>0.4384119932642725</v>
      </c>
      <c r="D186" s="12">
        <f>D185/SUM(C185:D185)</f>
        <v>0.5615880067357275</v>
      </c>
      <c r="E186" s="13">
        <f>E185/SUM(E185:F185)</f>
        <v>0.42826020486164196</v>
      </c>
      <c r="F186" s="12">
        <f>F185/SUM(E185:F185)</f>
        <v>0.571739795138358</v>
      </c>
      <c r="G186" s="13">
        <f>G185/SUM(G185:H185)</f>
        <v>0.416815990712465</v>
      </c>
      <c r="H186" s="12">
        <f>H185/SUM(G185:H185)</f>
        <v>0.583184009287535</v>
      </c>
      <c r="I186" s="13">
        <f>I185/SUM(I185:J185)</f>
        <v>0.6206885871450518</v>
      </c>
      <c r="J186" s="14">
        <f>J185/SUM(I185:J185)</f>
        <v>0.37931141285494824</v>
      </c>
      <c r="K186" s="11">
        <f>K185/SUM(K185:L185)</f>
        <v>0.6214802248693628</v>
      </c>
      <c r="L186" s="12">
        <f>L185/SUM(K185:L185)</f>
        <v>0.3785197751306372</v>
      </c>
      <c r="M186" s="13">
        <f>M185/SUM(M185:N185)</f>
        <v>0.620575173276679</v>
      </c>
      <c r="N186" s="12">
        <f>N185/SUM(M185:N185)</f>
        <v>0.37942482672332095</v>
      </c>
      <c r="O186" s="13">
        <f>O185/SUM(O185:P185)</f>
        <v>0.6194742908131018</v>
      </c>
      <c r="P186" s="14">
        <f>P185/SUM(O185:P185)</f>
        <v>0.38052570918689815</v>
      </c>
    </row>
    <row r="187" spans="1:16" ht="4.5" customHeight="1">
      <c r="A187" s="9"/>
      <c r="C187" s="2"/>
      <c r="D187" s="4"/>
      <c r="E187" s="7"/>
      <c r="F187" s="4"/>
      <c r="G187" s="7"/>
      <c r="H187" s="4"/>
      <c r="I187" s="7"/>
      <c r="J187" s="8"/>
      <c r="K187" s="2"/>
      <c r="L187" s="4"/>
      <c r="M187" s="7"/>
      <c r="N187" s="4"/>
      <c r="O187" s="7"/>
      <c r="P187" s="8"/>
    </row>
    <row r="188" spans="1:16" ht="9">
      <c r="A188" s="9" t="s">
        <v>95</v>
      </c>
      <c r="C188" s="2"/>
      <c r="D188" s="4"/>
      <c r="E188" s="7"/>
      <c r="F188" s="4"/>
      <c r="G188" s="7"/>
      <c r="H188" s="4"/>
      <c r="I188" s="7"/>
      <c r="J188" s="8"/>
      <c r="K188" s="2"/>
      <c r="L188" s="4"/>
      <c r="M188" s="7"/>
      <c r="N188" s="4"/>
      <c r="O188" s="7"/>
      <c r="P188" s="8"/>
    </row>
    <row r="189" spans="2:16" ht="9">
      <c r="B189" s="15" t="s">
        <v>84</v>
      </c>
      <c r="C189" s="2">
        <v>44058</v>
      </c>
      <c r="D189" s="4">
        <v>65483</v>
      </c>
      <c r="E189" s="7">
        <v>41414</v>
      </c>
      <c r="F189" s="4">
        <v>72274</v>
      </c>
      <c r="G189" s="7">
        <v>47216</v>
      </c>
      <c r="H189" s="4">
        <v>67827</v>
      </c>
      <c r="I189" s="7">
        <v>68439</v>
      </c>
      <c r="J189" s="8">
        <v>48883</v>
      </c>
      <c r="K189" s="2">
        <v>68517</v>
      </c>
      <c r="L189" s="4">
        <v>48799</v>
      </c>
      <c r="M189" s="7">
        <v>68409</v>
      </c>
      <c r="N189" s="4">
        <v>48774</v>
      </c>
      <c r="O189" s="7">
        <v>68290</v>
      </c>
      <c r="P189" s="8">
        <v>48857</v>
      </c>
    </row>
    <row r="190" spans="2:16" ht="9">
      <c r="B190" s="15" t="s">
        <v>93</v>
      </c>
      <c r="C190" s="2">
        <v>28247</v>
      </c>
      <c r="D190" s="4">
        <v>35652</v>
      </c>
      <c r="E190" s="7">
        <v>27327</v>
      </c>
      <c r="F190" s="4">
        <v>38165</v>
      </c>
      <c r="G190" s="7">
        <v>27781</v>
      </c>
      <c r="H190" s="4">
        <v>38238</v>
      </c>
      <c r="I190" s="7">
        <v>41774</v>
      </c>
      <c r="J190" s="8">
        <v>25192</v>
      </c>
      <c r="K190" s="2">
        <v>41878</v>
      </c>
      <c r="L190" s="4">
        <v>25156</v>
      </c>
      <c r="M190" s="7">
        <v>41794</v>
      </c>
      <c r="N190" s="4">
        <v>25232</v>
      </c>
      <c r="O190" s="7">
        <v>41632</v>
      </c>
      <c r="P190" s="8">
        <v>25221</v>
      </c>
    </row>
    <row r="191" spans="1:16" ht="9">
      <c r="A191" s="9" t="s">
        <v>127</v>
      </c>
      <c r="C191" s="2">
        <v>72305</v>
      </c>
      <c r="D191" s="4">
        <v>101135</v>
      </c>
      <c r="E191" s="7">
        <v>68741</v>
      </c>
      <c r="F191" s="4">
        <v>110439</v>
      </c>
      <c r="G191" s="7">
        <v>74997</v>
      </c>
      <c r="H191" s="4">
        <v>106065</v>
      </c>
      <c r="I191" s="7">
        <v>110213</v>
      </c>
      <c r="J191" s="8">
        <v>74075</v>
      </c>
      <c r="K191" s="2">
        <v>110395</v>
      </c>
      <c r="L191" s="4">
        <v>73955</v>
      </c>
      <c r="M191" s="7">
        <v>110203</v>
      </c>
      <c r="N191" s="4">
        <v>74006</v>
      </c>
      <c r="O191" s="7">
        <v>109922</v>
      </c>
      <c r="P191" s="8">
        <v>74078</v>
      </c>
    </row>
    <row r="192" spans="1:16" s="11" customFormat="1" ht="9">
      <c r="A192" s="10"/>
      <c r="B192" s="16" t="s">
        <v>128</v>
      </c>
      <c r="C192" s="11">
        <f>C191/SUM(C191:D191)</f>
        <v>0.41688768450184505</v>
      </c>
      <c r="D192" s="12">
        <f>D191/SUM(C191:D191)</f>
        <v>0.583112315498155</v>
      </c>
      <c r="E192" s="13">
        <f>E191/SUM(E191:F191)</f>
        <v>0.38364214756111176</v>
      </c>
      <c r="F192" s="12">
        <f>F191/SUM(E191:F191)</f>
        <v>0.6163578524388883</v>
      </c>
      <c r="G192" s="13">
        <f>G191/SUM(G191:H191)</f>
        <v>0.41420618351724825</v>
      </c>
      <c r="H192" s="12">
        <f>H191/SUM(G191:H191)</f>
        <v>0.5857938164827518</v>
      </c>
      <c r="I192" s="13">
        <f>I191/SUM(I191:J191)</f>
        <v>0.5980476211147768</v>
      </c>
      <c r="J192" s="14">
        <f>J191/SUM(I191:J191)</f>
        <v>0.4019523788852231</v>
      </c>
      <c r="K192" s="11">
        <f>K191/SUM(K191:L191)</f>
        <v>0.5988337401681584</v>
      </c>
      <c r="L192" s="12">
        <f>L191/SUM(K191:L191)</f>
        <v>0.4011662598318416</v>
      </c>
      <c r="M192" s="13">
        <f>M191/SUM(M191:N191)</f>
        <v>0.598249814069888</v>
      </c>
      <c r="N192" s="12">
        <f>N191/SUM(M191:N191)</f>
        <v>0.40175018593011197</v>
      </c>
      <c r="O192" s="13">
        <f>O191/SUM(O191:P191)</f>
        <v>0.5974021739130435</v>
      </c>
      <c r="P192" s="14">
        <f>P191/SUM(O191:P191)</f>
        <v>0.40259782608695655</v>
      </c>
    </row>
    <row r="193" spans="1:16" ht="4.5" customHeight="1">
      <c r="A193" s="9"/>
      <c r="C193" s="2"/>
      <c r="D193" s="4"/>
      <c r="E193" s="7"/>
      <c r="F193" s="4"/>
      <c r="G193" s="7"/>
      <c r="H193" s="4"/>
      <c r="I193" s="7"/>
      <c r="J193" s="8"/>
      <c r="K193" s="2"/>
      <c r="L193" s="4"/>
      <c r="M193" s="7"/>
      <c r="N193" s="4"/>
      <c r="O193" s="7"/>
      <c r="P193" s="8"/>
    </row>
    <row r="194" spans="1:16" ht="9">
      <c r="A194" s="9" t="s">
        <v>96</v>
      </c>
      <c r="C194" s="2"/>
      <c r="D194" s="4"/>
      <c r="E194" s="7"/>
      <c r="F194" s="4"/>
      <c r="G194" s="7"/>
      <c r="H194" s="4"/>
      <c r="I194" s="7"/>
      <c r="J194" s="8"/>
      <c r="K194" s="2"/>
      <c r="L194" s="4"/>
      <c r="M194" s="7"/>
      <c r="N194" s="4"/>
      <c r="O194" s="7"/>
      <c r="P194" s="8"/>
    </row>
    <row r="195" spans="2:16" ht="9">
      <c r="B195" s="15" t="s">
        <v>84</v>
      </c>
      <c r="C195" s="2">
        <v>55630</v>
      </c>
      <c r="D195" s="4">
        <v>78388</v>
      </c>
      <c r="E195" s="7">
        <v>62609</v>
      </c>
      <c r="F195" s="4">
        <v>76812</v>
      </c>
      <c r="G195" s="7">
        <v>63617</v>
      </c>
      <c r="H195" s="4">
        <v>77431</v>
      </c>
      <c r="I195" s="7">
        <v>88758</v>
      </c>
      <c r="J195" s="8">
        <v>56441</v>
      </c>
      <c r="K195" s="2">
        <v>88933</v>
      </c>
      <c r="L195" s="4">
        <v>56251</v>
      </c>
      <c r="M195" s="7">
        <v>88702</v>
      </c>
      <c r="N195" s="4">
        <v>56351</v>
      </c>
      <c r="O195" s="7">
        <v>88565</v>
      </c>
      <c r="P195" s="8">
        <v>56456</v>
      </c>
    </row>
    <row r="196" spans="1:16" ht="9">
      <c r="A196" s="9" t="s">
        <v>127</v>
      </c>
      <c r="C196" s="2">
        <v>55630</v>
      </c>
      <c r="D196" s="4">
        <v>78388</v>
      </c>
      <c r="E196" s="7">
        <v>62609</v>
      </c>
      <c r="F196" s="4">
        <v>76812</v>
      </c>
      <c r="G196" s="7">
        <v>63617</v>
      </c>
      <c r="H196" s="4">
        <v>77431</v>
      </c>
      <c r="I196" s="7">
        <v>88758</v>
      </c>
      <c r="J196" s="8">
        <v>56441</v>
      </c>
      <c r="K196" s="2">
        <v>88933</v>
      </c>
      <c r="L196" s="4">
        <v>56251</v>
      </c>
      <c r="M196" s="7">
        <v>88702</v>
      </c>
      <c r="N196" s="4">
        <v>56351</v>
      </c>
      <c r="O196" s="7">
        <v>88565</v>
      </c>
      <c r="P196" s="8">
        <v>56456</v>
      </c>
    </row>
    <row r="197" spans="1:16" s="11" customFormat="1" ht="9">
      <c r="A197" s="10"/>
      <c r="B197" s="16" t="s">
        <v>128</v>
      </c>
      <c r="C197" s="11">
        <f>C196/SUM(C196:D196)</f>
        <v>0.41509349490366965</v>
      </c>
      <c r="D197" s="12">
        <f>D196/SUM(C196:D196)</f>
        <v>0.5849065050963304</v>
      </c>
      <c r="E197" s="13">
        <f>E196/SUM(E196:F196)</f>
        <v>0.44906434468265183</v>
      </c>
      <c r="F197" s="12">
        <f>F196/SUM(E196:F196)</f>
        <v>0.5509356553173482</v>
      </c>
      <c r="G197" s="13">
        <f>G196/SUM(G196:H196)</f>
        <v>0.4510308547444841</v>
      </c>
      <c r="H197" s="12">
        <f>H196/SUM(G196:H196)</f>
        <v>0.5489691452555159</v>
      </c>
      <c r="I197" s="13">
        <f>I196/SUM(I196:J196)</f>
        <v>0.6112852016887169</v>
      </c>
      <c r="J197" s="14">
        <f>J196/SUM(I196:J196)</f>
        <v>0.38871479831128314</v>
      </c>
      <c r="K197" s="11">
        <f>K196/SUM(K196:L196)</f>
        <v>0.6125537249283668</v>
      </c>
      <c r="L197" s="12">
        <f>L196/SUM(K196:L196)</f>
        <v>0.38744627507163326</v>
      </c>
      <c r="M197" s="13">
        <f>M196/SUM(M196:N196)</f>
        <v>0.6115144119735545</v>
      </c>
      <c r="N197" s="12">
        <f>N196/SUM(M196:N196)</f>
        <v>0.3884855880264455</v>
      </c>
      <c r="O197" s="13">
        <f>O196/SUM(O196:P196)</f>
        <v>0.6107046565669799</v>
      </c>
      <c r="P197" s="14">
        <f>P196/SUM(O196:P196)</f>
        <v>0.38929534343302</v>
      </c>
    </row>
    <row r="198" spans="1:16" ht="4.5" customHeight="1">
      <c r="A198" s="9"/>
      <c r="C198" s="2"/>
      <c r="D198" s="4"/>
      <c r="E198" s="7"/>
      <c r="F198" s="4"/>
      <c r="G198" s="7"/>
      <c r="H198" s="4"/>
      <c r="I198" s="7"/>
      <c r="J198" s="8"/>
      <c r="K198" s="2"/>
      <c r="L198" s="4"/>
      <c r="M198" s="7"/>
      <c r="N198" s="4"/>
      <c r="O198" s="7"/>
      <c r="P198" s="8"/>
    </row>
    <row r="199" spans="1:16" ht="9">
      <c r="A199" s="9" t="s">
        <v>97</v>
      </c>
      <c r="C199" s="2"/>
      <c r="D199" s="4"/>
      <c r="E199" s="7"/>
      <c r="F199" s="4"/>
      <c r="G199" s="7"/>
      <c r="H199" s="4"/>
      <c r="I199" s="7"/>
      <c r="J199" s="8"/>
      <c r="K199" s="2"/>
      <c r="L199" s="4"/>
      <c r="M199" s="7"/>
      <c r="N199" s="4"/>
      <c r="O199" s="7"/>
      <c r="P199" s="8"/>
    </row>
    <row r="200" spans="2:16" ht="9">
      <c r="B200" s="15" t="s">
        <v>84</v>
      </c>
      <c r="C200" s="2">
        <v>44899</v>
      </c>
      <c r="D200" s="4">
        <v>63837</v>
      </c>
      <c r="E200" s="7">
        <v>56910</v>
      </c>
      <c r="F200" s="4">
        <v>56358</v>
      </c>
      <c r="G200" s="7">
        <v>58641</v>
      </c>
      <c r="H200" s="4">
        <v>56544</v>
      </c>
      <c r="I200" s="7">
        <v>72815</v>
      </c>
      <c r="J200" s="8">
        <v>46127</v>
      </c>
      <c r="K200" s="2">
        <v>72847</v>
      </c>
      <c r="L200" s="4">
        <v>46050</v>
      </c>
      <c r="M200" s="7">
        <v>72801</v>
      </c>
      <c r="N200" s="4">
        <v>46021</v>
      </c>
      <c r="O200" s="7">
        <v>72681</v>
      </c>
      <c r="P200" s="8">
        <v>46188</v>
      </c>
    </row>
    <row r="201" spans="1:16" ht="9">
      <c r="A201" s="9" t="s">
        <v>127</v>
      </c>
      <c r="C201" s="2">
        <v>44899</v>
      </c>
      <c r="D201" s="4">
        <v>63837</v>
      </c>
      <c r="E201" s="7">
        <v>56910</v>
      </c>
      <c r="F201" s="4">
        <v>56358</v>
      </c>
      <c r="G201" s="7">
        <v>58641</v>
      </c>
      <c r="H201" s="4">
        <v>56544</v>
      </c>
      <c r="I201" s="7">
        <v>72815</v>
      </c>
      <c r="J201" s="8">
        <v>46127</v>
      </c>
      <c r="K201" s="2">
        <v>72847</v>
      </c>
      <c r="L201" s="4">
        <v>46050</v>
      </c>
      <c r="M201" s="7">
        <v>72801</v>
      </c>
      <c r="N201" s="4">
        <v>46021</v>
      </c>
      <c r="O201" s="7">
        <v>72681</v>
      </c>
      <c r="P201" s="8">
        <v>46188</v>
      </c>
    </row>
    <row r="202" spans="1:16" s="11" customFormat="1" ht="9">
      <c r="A202" s="10"/>
      <c r="B202" s="16" t="s">
        <v>128</v>
      </c>
      <c r="C202" s="11">
        <f>C201/SUM(C201:D201)</f>
        <v>0.4129175250147145</v>
      </c>
      <c r="D202" s="12">
        <f>D201/SUM(C201:D201)</f>
        <v>0.5870824749852854</v>
      </c>
      <c r="E202" s="13">
        <f>E201/SUM(E201:F201)</f>
        <v>0.5024366988028393</v>
      </c>
      <c r="F202" s="12">
        <f>F201/SUM(E201:F201)</f>
        <v>0.4975633011971607</v>
      </c>
      <c r="G202" s="13">
        <f>G201/SUM(G201:H201)</f>
        <v>0.5091027477536137</v>
      </c>
      <c r="H202" s="12">
        <f>H201/SUM(G201:H201)</f>
        <v>0.49089725224638625</v>
      </c>
      <c r="I202" s="13">
        <f>I201/SUM(I201:J201)</f>
        <v>0.6121891341998621</v>
      </c>
      <c r="J202" s="14">
        <f>J201/SUM(I201:J201)</f>
        <v>0.3878108658001379</v>
      </c>
      <c r="K202" s="11">
        <f>K201/SUM(K201:L201)</f>
        <v>0.6126899753568215</v>
      </c>
      <c r="L202" s="12">
        <f>L201/SUM(K201:L201)</f>
        <v>0.38731002464317854</v>
      </c>
      <c r="M202" s="13">
        <f>M201/SUM(M201:N201)</f>
        <v>0.6126895692716837</v>
      </c>
      <c r="N202" s="12">
        <f>N201/SUM(M201:N201)</f>
        <v>0.3873104307283163</v>
      </c>
      <c r="O202" s="13">
        <f>O201/SUM(O201:P201)</f>
        <v>0.6114378012770361</v>
      </c>
      <c r="P202" s="14">
        <f>P201/SUM(O201:P201)</f>
        <v>0.38856219872296394</v>
      </c>
    </row>
    <row r="203" spans="1:16" ht="4.5" customHeight="1">
      <c r="A203" s="9"/>
      <c r="C203" s="2"/>
      <c r="D203" s="4"/>
      <c r="E203" s="7"/>
      <c r="F203" s="4"/>
      <c r="G203" s="7"/>
      <c r="H203" s="4"/>
      <c r="I203" s="7"/>
      <c r="J203" s="8"/>
      <c r="K203" s="2"/>
      <c r="L203" s="4"/>
      <c r="M203" s="7"/>
      <c r="N203" s="4"/>
      <c r="O203" s="7"/>
      <c r="P203" s="8"/>
    </row>
    <row r="204" spans="1:16" ht="9">
      <c r="A204" s="9" t="s">
        <v>98</v>
      </c>
      <c r="C204" s="2"/>
      <c r="D204" s="4"/>
      <c r="E204" s="7"/>
      <c r="F204" s="4"/>
      <c r="G204" s="7"/>
      <c r="H204" s="4"/>
      <c r="I204" s="7"/>
      <c r="J204" s="8"/>
      <c r="K204" s="2"/>
      <c r="L204" s="4"/>
      <c r="M204" s="7"/>
      <c r="N204" s="4"/>
      <c r="O204" s="7"/>
      <c r="P204" s="8"/>
    </row>
    <row r="205" spans="2:16" ht="9">
      <c r="B205" s="15" t="s">
        <v>84</v>
      </c>
      <c r="C205" s="2">
        <v>55118</v>
      </c>
      <c r="D205" s="4">
        <v>80629</v>
      </c>
      <c r="E205" s="7">
        <v>63945</v>
      </c>
      <c r="F205" s="4">
        <v>77617</v>
      </c>
      <c r="G205" s="7">
        <v>68266</v>
      </c>
      <c r="H205" s="4">
        <v>74922</v>
      </c>
      <c r="I205" s="7">
        <v>84147</v>
      </c>
      <c r="J205" s="8">
        <v>63114</v>
      </c>
      <c r="K205" s="2">
        <v>84295</v>
      </c>
      <c r="L205" s="4">
        <v>62995</v>
      </c>
      <c r="M205" s="7">
        <v>84075</v>
      </c>
      <c r="N205" s="4">
        <v>63032</v>
      </c>
      <c r="O205" s="7">
        <v>83818</v>
      </c>
      <c r="P205" s="8">
        <v>63211</v>
      </c>
    </row>
    <row r="206" spans="1:16" ht="9">
      <c r="A206" s="9" t="s">
        <v>127</v>
      </c>
      <c r="C206" s="2">
        <v>55118</v>
      </c>
      <c r="D206" s="4">
        <v>80629</v>
      </c>
      <c r="E206" s="7">
        <v>63945</v>
      </c>
      <c r="F206" s="4">
        <v>77617</v>
      </c>
      <c r="G206" s="7">
        <v>68266</v>
      </c>
      <c r="H206" s="4">
        <v>74922</v>
      </c>
      <c r="I206" s="7">
        <v>84147</v>
      </c>
      <c r="J206" s="8">
        <v>63114</v>
      </c>
      <c r="K206" s="2">
        <v>84295</v>
      </c>
      <c r="L206" s="4">
        <v>62995</v>
      </c>
      <c r="M206" s="7">
        <v>84075</v>
      </c>
      <c r="N206" s="4">
        <v>63032</v>
      </c>
      <c r="O206" s="7">
        <v>83818</v>
      </c>
      <c r="P206" s="8">
        <v>63211</v>
      </c>
    </row>
    <row r="207" spans="1:16" s="11" customFormat="1" ht="9">
      <c r="A207" s="10"/>
      <c r="B207" s="16" t="s">
        <v>128</v>
      </c>
      <c r="C207" s="11">
        <f>C206/SUM(C206:D206)</f>
        <v>0.4060347558325414</v>
      </c>
      <c r="D207" s="12">
        <f>D206/SUM(C206:D206)</f>
        <v>0.5939652441674586</v>
      </c>
      <c r="E207" s="13">
        <f>E206/SUM(E206:F206)</f>
        <v>0.45171020471595486</v>
      </c>
      <c r="F207" s="12">
        <f>F206/SUM(E206:F206)</f>
        <v>0.5482897952840452</v>
      </c>
      <c r="G207" s="13">
        <f>G206/SUM(G206:H206)</f>
        <v>0.47675782886834095</v>
      </c>
      <c r="H207" s="12">
        <f>H206/SUM(G206:H206)</f>
        <v>0.523242171131659</v>
      </c>
      <c r="I207" s="13">
        <f>I206/SUM(I206:J206)</f>
        <v>0.5714140200052967</v>
      </c>
      <c r="J207" s="14">
        <f>J206/SUM(I206:J206)</f>
        <v>0.42858597999470327</v>
      </c>
      <c r="K207" s="11">
        <f>K206/SUM(K206:L206)</f>
        <v>0.5723063344422568</v>
      </c>
      <c r="L207" s="12">
        <f>L206/SUM(K206:L206)</f>
        <v>0.42769366555774324</v>
      </c>
      <c r="M207" s="13">
        <f>M206/SUM(M206:N206)</f>
        <v>0.5715227691408294</v>
      </c>
      <c r="N207" s="12">
        <f>N206/SUM(M206:N206)</f>
        <v>0.42847723085917055</v>
      </c>
      <c r="O207" s="13">
        <f>O206/SUM(O206:P206)</f>
        <v>0.5700780118207972</v>
      </c>
      <c r="P207" s="14">
        <f>P206/SUM(O206:P206)</f>
        <v>0.42992198817920274</v>
      </c>
    </row>
    <row r="208" spans="1:16" ht="4.5" customHeight="1">
      <c r="A208" s="9"/>
      <c r="C208" s="2"/>
      <c r="D208" s="4"/>
      <c r="E208" s="7"/>
      <c r="F208" s="4"/>
      <c r="G208" s="7"/>
      <c r="H208" s="4"/>
      <c r="I208" s="7"/>
      <c r="J208" s="8"/>
      <c r="K208" s="2"/>
      <c r="L208" s="4"/>
      <c r="M208" s="7"/>
      <c r="N208" s="4"/>
      <c r="O208" s="7"/>
      <c r="P208" s="8"/>
    </row>
    <row r="209" spans="1:16" ht="9">
      <c r="A209" s="9" t="s">
        <v>99</v>
      </c>
      <c r="C209" s="2"/>
      <c r="D209" s="4"/>
      <c r="E209" s="7"/>
      <c r="F209" s="4"/>
      <c r="G209" s="7"/>
      <c r="H209" s="4"/>
      <c r="I209" s="7"/>
      <c r="J209" s="8"/>
      <c r="K209" s="2"/>
      <c r="L209" s="4"/>
      <c r="M209" s="7"/>
      <c r="N209" s="4"/>
      <c r="O209" s="7"/>
      <c r="P209" s="8"/>
    </row>
    <row r="210" spans="2:16" ht="9">
      <c r="B210" s="15" t="s">
        <v>84</v>
      </c>
      <c r="C210" s="2">
        <v>73817</v>
      </c>
      <c r="D210" s="4">
        <v>121673</v>
      </c>
      <c r="E210" s="7">
        <v>87538</v>
      </c>
      <c r="F210" s="4">
        <v>116945</v>
      </c>
      <c r="G210" s="7">
        <v>103788</v>
      </c>
      <c r="H210" s="4">
        <v>105087</v>
      </c>
      <c r="I210" s="7">
        <v>126486</v>
      </c>
      <c r="J210" s="8">
        <v>88676</v>
      </c>
      <c r="K210" s="2">
        <v>126474</v>
      </c>
      <c r="L210" s="4">
        <v>88417</v>
      </c>
      <c r="M210" s="7">
        <v>126243</v>
      </c>
      <c r="N210" s="4">
        <v>88347</v>
      </c>
      <c r="O210" s="7">
        <v>125983</v>
      </c>
      <c r="P210" s="8">
        <v>88674</v>
      </c>
    </row>
    <row r="211" spans="1:16" ht="9">
      <c r="A211" s="9" t="s">
        <v>127</v>
      </c>
      <c r="C211" s="2">
        <v>73817</v>
      </c>
      <c r="D211" s="4">
        <v>121673</v>
      </c>
      <c r="E211" s="7">
        <v>87538</v>
      </c>
      <c r="F211" s="4">
        <v>116945</v>
      </c>
      <c r="G211" s="7">
        <v>103788</v>
      </c>
      <c r="H211" s="4">
        <v>105087</v>
      </c>
      <c r="I211" s="7">
        <v>126486</v>
      </c>
      <c r="J211" s="8">
        <v>88676</v>
      </c>
      <c r="K211" s="2">
        <v>126474</v>
      </c>
      <c r="L211" s="4">
        <v>88417</v>
      </c>
      <c r="M211" s="7">
        <v>126243</v>
      </c>
      <c r="N211" s="4">
        <v>88347</v>
      </c>
      <c r="O211" s="7">
        <v>125983</v>
      </c>
      <c r="P211" s="8">
        <v>88674</v>
      </c>
    </row>
    <row r="212" spans="1:16" s="11" customFormat="1" ht="9">
      <c r="A212" s="10"/>
      <c r="B212" s="16" t="s">
        <v>128</v>
      </c>
      <c r="C212" s="11">
        <f>C211/SUM(C211:D211)</f>
        <v>0.37759987723157196</v>
      </c>
      <c r="D212" s="12">
        <f>D211/SUM(C211:D211)</f>
        <v>0.622400122768428</v>
      </c>
      <c r="E212" s="13">
        <f>E211/SUM(E211:F211)</f>
        <v>0.42809426700508113</v>
      </c>
      <c r="F212" s="12">
        <f>F211/SUM(E211:F211)</f>
        <v>0.5719057329949189</v>
      </c>
      <c r="G212" s="13">
        <f>G211/SUM(G211:H211)</f>
        <v>0.49689048473967684</v>
      </c>
      <c r="H212" s="12">
        <f>H211/SUM(G211:H211)</f>
        <v>0.5031095152603232</v>
      </c>
      <c r="I212" s="13">
        <f>I211/SUM(I211:J211)</f>
        <v>0.5878640280346902</v>
      </c>
      <c r="J212" s="14">
        <f>J211/SUM(I211:J211)</f>
        <v>0.4121359719653099</v>
      </c>
      <c r="K212" s="11">
        <f>K211/SUM(K211:L211)</f>
        <v>0.5885495437221662</v>
      </c>
      <c r="L212" s="12">
        <f>L211/SUM(K211:L211)</f>
        <v>0.4114504562778339</v>
      </c>
      <c r="M212" s="13">
        <f>M211/SUM(M211:N211)</f>
        <v>0.5882986159653293</v>
      </c>
      <c r="N212" s="12">
        <f>N211/SUM(M211:N211)</f>
        <v>0.41170138403467077</v>
      </c>
      <c r="O212" s="13">
        <f>O211/SUM(O211:P211)</f>
        <v>0.5869037580884854</v>
      </c>
      <c r="P212" s="14">
        <f>P211/SUM(O211:P211)</f>
        <v>0.41309624191151467</v>
      </c>
    </row>
    <row r="213" spans="1:16" ht="4.5" customHeight="1">
      <c r="A213" s="9"/>
      <c r="C213" s="2"/>
      <c r="D213" s="4"/>
      <c r="E213" s="7"/>
      <c r="F213" s="4"/>
      <c r="G213" s="7"/>
      <c r="H213" s="4"/>
      <c r="I213" s="7"/>
      <c r="J213" s="8"/>
      <c r="K213" s="2"/>
      <c r="L213" s="4"/>
      <c r="M213" s="7"/>
      <c r="N213" s="4"/>
      <c r="O213" s="7"/>
      <c r="P213" s="8"/>
    </row>
    <row r="214" spans="1:16" ht="9">
      <c r="A214" s="9" t="s">
        <v>100</v>
      </c>
      <c r="C214" s="2"/>
      <c r="D214" s="4"/>
      <c r="E214" s="7"/>
      <c r="F214" s="4"/>
      <c r="G214" s="7"/>
      <c r="H214" s="4"/>
      <c r="I214" s="7"/>
      <c r="J214" s="8"/>
      <c r="K214" s="2"/>
      <c r="L214" s="4"/>
      <c r="M214" s="7"/>
      <c r="N214" s="4"/>
      <c r="O214" s="7"/>
      <c r="P214" s="8"/>
    </row>
    <row r="215" spans="2:16" ht="9">
      <c r="B215" s="15" t="s">
        <v>84</v>
      </c>
      <c r="C215" s="2">
        <v>34612</v>
      </c>
      <c r="D215" s="4">
        <v>45810</v>
      </c>
      <c r="E215" s="7">
        <v>48917</v>
      </c>
      <c r="F215" s="4">
        <v>34575</v>
      </c>
      <c r="G215" s="7">
        <v>46619</v>
      </c>
      <c r="H215" s="4">
        <v>37739</v>
      </c>
      <c r="I215" s="7">
        <v>50776</v>
      </c>
      <c r="J215" s="8">
        <v>36090</v>
      </c>
      <c r="K215" s="2">
        <v>50849</v>
      </c>
      <c r="L215" s="4">
        <v>35973</v>
      </c>
      <c r="M215" s="7">
        <v>50788</v>
      </c>
      <c r="N215" s="4">
        <v>35938</v>
      </c>
      <c r="O215" s="7">
        <v>50537</v>
      </c>
      <c r="P215" s="8">
        <v>36225</v>
      </c>
    </row>
    <row r="216" spans="1:16" ht="9">
      <c r="A216" s="9" t="s">
        <v>127</v>
      </c>
      <c r="C216" s="2">
        <v>34612</v>
      </c>
      <c r="D216" s="4">
        <v>45810</v>
      </c>
      <c r="E216" s="7">
        <v>48917</v>
      </c>
      <c r="F216" s="4">
        <v>34575</v>
      </c>
      <c r="G216" s="7">
        <v>46619</v>
      </c>
      <c r="H216" s="4">
        <v>37739</v>
      </c>
      <c r="I216" s="7">
        <v>50776</v>
      </c>
      <c r="J216" s="8">
        <v>36090</v>
      </c>
      <c r="K216" s="2">
        <v>50849</v>
      </c>
      <c r="L216" s="4">
        <v>35973</v>
      </c>
      <c r="M216" s="7">
        <v>50788</v>
      </c>
      <c r="N216" s="4">
        <v>35938</v>
      </c>
      <c r="O216" s="7">
        <v>50537</v>
      </c>
      <c r="P216" s="8">
        <v>36225</v>
      </c>
    </row>
    <row r="217" spans="1:16" s="11" customFormat="1" ht="9">
      <c r="A217" s="10"/>
      <c r="B217" s="16" t="s">
        <v>128</v>
      </c>
      <c r="C217" s="11">
        <f>C216/SUM(C216:D216)</f>
        <v>0.43037974683544306</v>
      </c>
      <c r="D217" s="12">
        <f>D216/SUM(C216:D216)</f>
        <v>0.569620253164557</v>
      </c>
      <c r="E217" s="13">
        <f>E216/SUM(E216:F216)</f>
        <v>0.5858884683562497</v>
      </c>
      <c r="F217" s="12">
        <f>F216/SUM(E216:F216)</f>
        <v>0.4141115316437503</v>
      </c>
      <c r="G217" s="13">
        <f>G216/SUM(G216:H216)</f>
        <v>0.5526328267621328</v>
      </c>
      <c r="H217" s="12">
        <f>H216/SUM(G216:H216)</f>
        <v>0.4473671732378672</v>
      </c>
      <c r="I217" s="13">
        <f>I216/SUM(I216:J216)</f>
        <v>0.5845324983307624</v>
      </c>
      <c r="J217" s="14">
        <f>J216/SUM(I216:J216)</f>
        <v>0.4154675016692377</v>
      </c>
      <c r="K217" s="11">
        <f>K216/SUM(K216:L216)</f>
        <v>0.585669530764092</v>
      </c>
      <c r="L217" s="12">
        <f>L216/SUM(K216:L216)</f>
        <v>0.41433046923590794</v>
      </c>
      <c r="M217" s="13">
        <f>M216/SUM(M216:N216)</f>
        <v>0.5856144639439154</v>
      </c>
      <c r="N217" s="12">
        <f>N216/SUM(M216:N216)</f>
        <v>0.4143855360560847</v>
      </c>
      <c r="O217" s="13">
        <f>O216/SUM(O216:P216)</f>
        <v>0.582478504414375</v>
      </c>
      <c r="P217" s="14">
        <f>P216/SUM(O216:P216)</f>
        <v>0.41752149558562507</v>
      </c>
    </row>
    <row r="218" spans="1:16" ht="4.5" customHeight="1">
      <c r="A218" s="9"/>
      <c r="C218" s="2"/>
      <c r="D218" s="4"/>
      <c r="E218" s="7"/>
      <c r="F218" s="4"/>
      <c r="G218" s="7"/>
      <c r="H218" s="4"/>
      <c r="I218" s="7"/>
      <c r="J218" s="8"/>
      <c r="K218" s="2"/>
      <c r="L218" s="4"/>
      <c r="M218" s="7"/>
      <c r="N218" s="4"/>
      <c r="O218" s="7"/>
      <c r="P218" s="8"/>
    </row>
    <row r="219" spans="1:16" ht="9">
      <c r="A219" s="9" t="s">
        <v>101</v>
      </c>
      <c r="C219" s="2"/>
      <c r="D219" s="4"/>
      <c r="E219" s="7"/>
      <c r="F219" s="4"/>
      <c r="G219" s="7"/>
      <c r="H219" s="4"/>
      <c r="I219" s="7"/>
      <c r="J219" s="8"/>
      <c r="K219" s="2"/>
      <c r="L219" s="4"/>
      <c r="M219" s="7"/>
      <c r="N219" s="4"/>
      <c r="O219" s="7"/>
      <c r="P219" s="8"/>
    </row>
    <row r="220" spans="2:16" ht="9">
      <c r="B220" s="15" t="s">
        <v>84</v>
      </c>
      <c r="C220" s="2">
        <v>44396</v>
      </c>
      <c r="D220" s="4">
        <v>55728</v>
      </c>
      <c r="E220" s="7">
        <v>54586</v>
      </c>
      <c r="F220" s="4">
        <v>49001</v>
      </c>
      <c r="G220" s="7">
        <v>52521</v>
      </c>
      <c r="H220" s="4">
        <v>52229</v>
      </c>
      <c r="I220" s="7">
        <v>66574</v>
      </c>
      <c r="J220" s="8">
        <v>41260</v>
      </c>
      <c r="K220" s="2">
        <v>66597</v>
      </c>
      <c r="L220" s="4">
        <v>41136</v>
      </c>
      <c r="M220" s="7">
        <v>66422</v>
      </c>
      <c r="N220" s="4">
        <v>41227</v>
      </c>
      <c r="O220" s="7">
        <v>66332</v>
      </c>
      <c r="P220" s="8">
        <v>41449</v>
      </c>
    </row>
    <row r="221" spans="1:16" ht="9">
      <c r="A221" s="9" t="s">
        <v>127</v>
      </c>
      <c r="C221" s="2">
        <v>44396</v>
      </c>
      <c r="D221" s="4">
        <v>55728</v>
      </c>
      <c r="E221" s="7">
        <v>54586</v>
      </c>
      <c r="F221" s="4">
        <v>49001</v>
      </c>
      <c r="G221" s="7">
        <v>52521</v>
      </c>
      <c r="H221" s="4">
        <v>52229</v>
      </c>
      <c r="I221" s="7">
        <v>66574</v>
      </c>
      <c r="J221" s="8">
        <v>41260</v>
      </c>
      <c r="K221" s="2">
        <v>66597</v>
      </c>
      <c r="L221" s="4">
        <v>41136</v>
      </c>
      <c r="M221" s="7">
        <v>66422</v>
      </c>
      <c r="N221" s="4">
        <v>41227</v>
      </c>
      <c r="O221" s="7">
        <v>66332</v>
      </c>
      <c r="P221" s="8">
        <v>41449</v>
      </c>
    </row>
    <row r="222" spans="1:16" s="11" customFormat="1" ht="9">
      <c r="A222" s="10"/>
      <c r="B222" s="16" t="s">
        <v>128</v>
      </c>
      <c r="C222" s="11">
        <f>C221/SUM(C221:D221)</f>
        <v>0.4434101713874795</v>
      </c>
      <c r="D222" s="12">
        <f>D221/SUM(C221:D221)</f>
        <v>0.5565898286125205</v>
      </c>
      <c r="E222" s="13">
        <f>E221/SUM(E221:F221)</f>
        <v>0.5269580159672546</v>
      </c>
      <c r="F222" s="12">
        <f>F221/SUM(E221:F221)</f>
        <v>0.47304198403274544</v>
      </c>
      <c r="G222" s="13">
        <f>G221/SUM(G221:H221)</f>
        <v>0.5013937947494034</v>
      </c>
      <c r="H222" s="12">
        <f>H221/SUM(G221:H221)</f>
        <v>0.4986062052505967</v>
      </c>
      <c r="I222" s="13">
        <f>I221/SUM(I221:J221)</f>
        <v>0.6173748539421704</v>
      </c>
      <c r="J222" s="14">
        <f>J221/SUM(I221:J221)</f>
        <v>0.3826251460578296</v>
      </c>
      <c r="K222" s="11">
        <f>K221/SUM(K221:L221)</f>
        <v>0.618167135418117</v>
      </c>
      <c r="L222" s="12">
        <f>L221/SUM(K221:L221)</f>
        <v>0.381832864581883</v>
      </c>
      <c r="M222" s="13">
        <f>M221/SUM(M221:N221)</f>
        <v>0.6170238460180772</v>
      </c>
      <c r="N222" s="12">
        <f>N221/SUM(M221:N221)</f>
        <v>0.38297615398192275</v>
      </c>
      <c r="O222" s="13">
        <f>O221/SUM(O221:P221)</f>
        <v>0.6154331468440635</v>
      </c>
      <c r="P222" s="14">
        <f>P221/SUM(O221:P221)</f>
        <v>0.3845668531559366</v>
      </c>
    </row>
    <row r="223" spans="1:16" ht="4.5" customHeight="1">
      <c r="A223" s="9"/>
      <c r="C223" s="2"/>
      <c r="D223" s="4"/>
      <c r="E223" s="7"/>
      <c r="F223" s="4"/>
      <c r="G223" s="7"/>
      <c r="H223" s="4"/>
      <c r="I223" s="7"/>
      <c r="J223" s="8"/>
      <c r="K223" s="2"/>
      <c r="L223" s="4"/>
      <c r="M223" s="7"/>
      <c r="N223" s="4"/>
      <c r="O223" s="7"/>
      <c r="P223" s="8"/>
    </row>
    <row r="224" spans="1:16" ht="9">
      <c r="A224" s="9" t="s">
        <v>102</v>
      </c>
      <c r="C224" s="2"/>
      <c r="D224" s="4"/>
      <c r="E224" s="7"/>
      <c r="F224" s="4"/>
      <c r="G224" s="7"/>
      <c r="H224" s="4"/>
      <c r="I224" s="7"/>
      <c r="J224" s="8"/>
      <c r="K224" s="2"/>
      <c r="L224" s="4"/>
      <c r="M224" s="7"/>
      <c r="N224" s="4"/>
      <c r="O224" s="7"/>
      <c r="P224" s="8"/>
    </row>
    <row r="225" spans="2:16" ht="9">
      <c r="B225" s="15" t="s">
        <v>84</v>
      </c>
      <c r="C225" s="2">
        <v>55745</v>
      </c>
      <c r="D225" s="4">
        <v>79446</v>
      </c>
      <c r="E225" s="7">
        <v>80007</v>
      </c>
      <c r="F225" s="4">
        <v>61070</v>
      </c>
      <c r="G225" s="7">
        <v>79894</v>
      </c>
      <c r="H225" s="4">
        <v>62645</v>
      </c>
      <c r="I225" s="7">
        <v>80972</v>
      </c>
      <c r="J225" s="8">
        <v>65678</v>
      </c>
      <c r="K225" s="2">
        <v>80929</v>
      </c>
      <c r="L225" s="4">
        <v>65617</v>
      </c>
      <c r="M225" s="7">
        <v>80651</v>
      </c>
      <c r="N225" s="4">
        <v>65747</v>
      </c>
      <c r="O225" s="7">
        <v>80390</v>
      </c>
      <c r="P225" s="8">
        <v>65919</v>
      </c>
    </row>
    <row r="226" spans="1:16" ht="9">
      <c r="A226" s="9" t="s">
        <v>127</v>
      </c>
      <c r="C226" s="2">
        <v>55745</v>
      </c>
      <c r="D226" s="4">
        <v>79446</v>
      </c>
      <c r="E226" s="7">
        <v>80007</v>
      </c>
      <c r="F226" s="4">
        <v>61070</v>
      </c>
      <c r="G226" s="7">
        <v>79894</v>
      </c>
      <c r="H226" s="4">
        <v>62645</v>
      </c>
      <c r="I226" s="7">
        <v>80972</v>
      </c>
      <c r="J226" s="8">
        <v>65678</v>
      </c>
      <c r="K226" s="2">
        <v>80929</v>
      </c>
      <c r="L226" s="4">
        <v>65617</v>
      </c>
      <c r="M226" s="7">
        <v>80651</v>
      </c>
      <c r="N226" s="4">
        <v>65747</v>
      </c>
      <c r="O226" s="7">
        <v>80390</v>
      </c>
      <c r="P226" s="8">
        <v>65919</v>
      </c>
    </row>
    <row r="227" spans="1:16" s="11" customFormat="1" ht="9">
      <c r="A227" s="10"/>
      <c r="B227" s="16" t="s">
        <v>128</v>
      </c>
      <c r="C227" s="11">
        <f>C226/SUM(C226:D226)</f>
        <v>0.41234253759495826</v>
      </c>
      <c r="D227" s="12">
        <f>D226/SUM(C226:D226)</f>
        <v>0.5876574624050418</v>
      </c>
      <c r="E227" s="13">
        <f>E226/SUM(E226:F226)</f>
        <v>0.5671158303621426</v>
      </c>
      <c r="F227" s="12">
        <f>F226/SUM(E226:F226)</f>
        <v>0.43288416963785736</v>
      </c>
      <c r="G227" s="13">
        <f>G226/SUM(G226:H226)</f>
        <v>0.5605062474129887</v>
      </c>
      <c r="H227" s="12">
        <f>H226/SUM(G226:H226)</f>
        <v>0.4394937525870113</v>
      </c>
      <c r="I227" s="13">
        <f>I226/SUM(I226:J226)</f>
        <v>0.5521445618820321</v>
      </c>
      <c r="J227" s="14">
        <f>J226/SUM(I226:J226)</f>
        <v>0.44785543811796796</v>
      </c>
      <c r="K227" s="11">
        <f>K226/SUM(K226:L226)</f>
        <v>0.5522429817258745</v>
      </c>
      <c r="L227" s="12">
        <f>L226/SUM(K226:L226)</f>
        <v>0.4477570182741255</v>
      </c>
      <c r="M227" s="13">
        <f>M226/SUM(M226:N226)</f>
        <v>0.5509023347313488</v>
      </c>
      <c r="N227" s="12">
        <f>N226/SUM(M226:N226)</f>
        <v>0.4490976652686512</v>
      </c>
      <c r="O227" s="13">
        <f>O226/SUM(O226:P226)</f>
        <v>0.5494535537800135</v>
      </c>
      <c r="P227" s="14">
        <f>P226/SUM(O226:P226)</f>
        <v>0.45054644621998646</v>
      </c>
    </row>
    <row r="228" spans="1:16" ht="4.5" customHeight="1">
      <c r="A228" s="9"/>
      <c r="C228" s="2"/>
      <c r="D228" s="4"/>
      <c r="E228" s="7"/>
      <c r="F228" s="4"/>
      <c r="G228" s="7"/>
      <c r="H228" s="4"/>
      <c r="I228" s="7"/>
      <c r="J228" s="8"/>
      <c r="K228" s="2"/>
      <c r="L228" s="4"/>
      <c r="M228" s="7"/>
      <c r="N228" s="4"/>
      <c r="O228" s="7"/>
      <c r="P228" s="8"/>
    </row>
    <row r="229" spans="1:16" ht="9">
      <c r="A229" s="9" t="s">
        <v>103</v>
      </c>
      <c r="C229" s="2"/>
      <c r="D229" s="4"/>
      <c r="E229" s="7"/>
      <c r="F229" s="4"/>
      <c r="G229" s="7"/>
      <c r="H229" s="4"/>
      <c r="I229" s="7"/>
      <c r="J229" s="8"/>
      <c r="K229" s="2"/>
      <c r="L229" s="4"/>
      <c r="M229" s="7"/>
      <c r="N229" s="4"/>
      <c r="O229" s="7"/>
      <c r="P229" s="8"/>
    </row>
    <row r="230" spans="2:16" ht="9">
      <c r="B230" s="15" t="s">
        <v>84</v>
      </c>
      <c r="C230" s="2">
        <v>37213</v>
      </c>
      <c r="D230" s="4">
        <v>43735</v>
      </c>
      <c r="E230" s="7">
        <v>48212</v>
      </c>
      <c r="F230" s="4">
        <v>35498</v>
      </c>
      <c r="G230" s="7">
        <v>45734</v>
      </c>
      <c r="H230" s="4">
        <v>38836</v>
      </c>
      <c r="I230" s="7">
        <v>53053</v>
      </c>
      <c r="J230" s="8">
        <v>34182</v>
      </c>
      <c r="K230" s="2">
        <v>53057</v>
      </c>
      <c r="L230" s="4">
        <v>34178</v>
      </c>
      <c r="M230" s="7">
        <v>52839</v>
      </c>
      <c r="N230" s="4">
        <v>34260</v>
      </c>
      <c r="O230" s="7">
        <v>52835</v>
      </c>
      <c r="P230" s="8">
        <v>34422</v>
      </c>
    </row>
    <row r="231" spans="1:16" ht="9">
      <c r="A231" s="9" t="s">
        <v>127</v>
      </c>
      <c r="C231" s="2">
        <v>37213</v>
      </c>
      <c r="D231" s="4">
        <v>43735</v>
      </c>
      <c r="E231" s="7">
        <v>48212</v>
      </c>
      <c r="F231" s="4">
        <v>35498</v>
      </c>
      <c r="G231" s="7">
        <v>45734</v>
      </c>
      <c r="H231" s="4">
        <v>38836</v>
      </c>
      <c r="I231" s="7">
        <v>53053</v>
      </c>
      <c r="J231" s="8">
        <v>34182</v>
      </c>
      <c r="K231" s="2">
        <v>53057</v>
      </c>
      <c r="L231" s="4">
        <v>34178</v>
      </c>
      <c r="M231" s="7">
        <v>52839</v>
      </c>
      <c r="N231" s="4">
        <v>34260</v>
      </c>
      <c r="O231" s="7">
        <v>52835</v>
      </c>
      <c r="P231" s="8">
        <v>34422</v>
      </c>
    </row>
    <row r="232" spans="1:16" s="11" customFormat="1" ht="9">
      <c r="A232" s="10"/>
      <c r="B232" s="16" t="s">
        <v>128</v>
      </c>
      <c r="C232" s="11">
        <f>C231/SUM(C231:D231)</f>
        <v>0.4597148786875525</v>
      </c>
      <c r="D232" s="12">
        <f>D231/SUM(C231:D231)</f>
        <v>0.5402851213124475</v>
      </c>
      <c r="E232" s="13">
        <f>E231/SUM(E231:F231)</f>
        <v>0.5759407478198543</v>
      </c>
      <c r="F232" s="12">
        <f>F231/SUM(E231:F231)</f>
        <v>0.42405925218014573</v>
      </c>
      <c r="G232" s="13">
        <f>G231/SUM(G231:H231)</f>
        <v>0.5407827834929644</v>
      </c>
      <c r="H232" s="12">
        <f>H231/SUM(G231:H231)</f>
        <v>0.4592172165070356</v>
      </c>
      <c r="I232" s="13">
        <f>I231/SUM(I231:J231)</f>
        <v>0.6081618616381039</v>
      </c>
      <c r="J232" s="14">
        <f>J231/SUM(I231:J231)</f>
        <v>0.391838138361896</v>
      </c>
      <c r="K232" s="11">
        <f>K231/SUM(K231:L231)</f>
        <v>0.6082077147933742</v>
      </c>
      <c r="L232" s="12">
        <f>L231/SUM(K231:L231)</f>
        <v>0.3917922852066258</v>
      </c>
      <c r="M232" s="13">
        <f>M231/SUM(M231:N231)</f>
        <v>0.606654496607309</v>
      </c>
      <c r="N232" s="12">
        <f>N231/SUM(M231:N231)</f>
        <v>0.3933455033926911</v>
      </c>
      <c r="O232" s="13">
        <f>O231/SUM(O231:P231)</f>
        <v>0.6055101596433524</v>
      </c>
      <c r="P232" s="14">
        <f>P231/SUM(O231:P231)</f>
        <v>0.3944898403566476</v>
      </c>
    </row>
    <row r="233" spans="1:16" ht="4.5" customHeight="1">
      <c r="A233" s="9"/>
      <c r="C233" s="2"/>
      <c r="D233" s="4"/>
      <c r="E233" s="7"/>
      <c r="F233" s="4"/>
      <c r="G233" s="7"/>
      <c r="H233" s="4"/>
      <c r="I233" s="7"/>
      <c r="J233" s="8"/>
      <c r="K233" s="2"/>
      <c r="L233" s="4"/>
      <c r="M233" s="7"/>
      <c r="N233" s="4"/>
      <c r="O233" s="7"/>
      <c r="P233" s="8"/>
    </row>
    <row r="234" spans="1:16" ht="9">
      <c r="A234" s="9" t="s">
        <v>104</v>
      </c>
      <c r="C234" s="2"/>
      <c r="D234" s="4"/>
      <c r="E234" s="7"/>
      <c r="F234" s="4"/>
      <c r="G234" s="7"/>
      <c r="H234" s="4"/>
      <c r="I234" s="7"/>
      <c r="J234" s="8"/>
      <c r="K234" s="2"/>
      <c r="L234" s="4"/>
      <c r="M234" s="7"/>
      <c r="N234" s="4"/>
      <c r="O234" s="7"/>
      <c r="P234" s="8"/>
    </row>
    <row r="235" spans="2:16" ht="9">
      <c r="B235" s="15" t="s">
        <v>84</v>
      </c>
      <c r="C235" s="2">
        <v>48569</v>
      </c>
      <c r="D235" s="4">
        <v>61659</v>
      </c>
      <c r="E235" s="7">
        <v>65945</v>
      </c>
      <c r="F235" s="4">
        <v>48851</v>
      </c>
      <c r="G235" s="7">
        <v>63198</v>
      </c>
      <c r="H235" s="4">
        <v>52442</v>
      </c>
      <c r="I235" s="7">
        <v>66514</v>
      </c>
      <c r="J235" s="8">
        <v>52253</v>
      </c>
      <c r="K235" s="2">
        <v>66671</v>
      </c>
      <c r="L235" s="4">
        <v>52112</v>
      </c>
      <c r="M235" s="7">
        <v>66376</v>
      </c>
      <c r="N235" s="4">
        <v>52287</v>
      </c>
      <c r="O235" s="7">
        <v>66192</v>
      </c>
      <c r="P235" s="8">
        <v>52496</v>
      </c>
    </row>
    <row r="236" spans="1:16" ht="9">
      <c r="A236" s="9" t="s">
        <v>127</v>
      </c>
      <c r="C236" s="2">
        <v>48569</v>
      </c>
      <c r="D236" s="4">
        <v>61659</v>
      </c>
      <c r="E236" s="7">
        <v>65945</v>
      </c>
      <c r="F236" s="4">
        <v>48851</v>
      </c>
      <c r="G236" s="7">
        <v>63198</v>
      </c>
      <c r="H236" s="4">
        <v>52442</v>
      </c>
      <c r="I236" s="7">
        <v>66514</v>
      </c>
      <c r="J236" s="8">
        <v>52253</v>
      </c>
      <c r="K236" s="2">
        <v>66671</v>
      </c>
      <c r="L236" s="4">
        <v>52112</v>
      </c>
      <c r="M236" s="7">
        <v>66376</v>
      </c>
      <c r="N236" s="4">
        <v>52287</v>
      </c>
      <c r="O236" s="7">
        <v>66192</v>
      </c>
      <c r="P236" s="8">
        <v>52496</v>
      </c>
    </row>
    <row r="237" spans="1:16" s="11" customFormat="1" ht="9">
      <c r="A237" s="10"/>
      <c r="B237" s="16" t="s">
        <v>128</v>
      </c>
      <c r="C237" s="11">
        <f>C236/SUM(C236:D236)</f>
        <v>0.4406230721776681</v>
      </c>
      <c r="D237" s="12">
        <f>D236/SUM(C236:D236)</f>
        <v>0.559376927822332</v>
      </c>
      <c r="E237" s="13">
        <f>E236/SUM(E236:F236)</f>
        <v>0.5744538137217324</v>
      </c>
      <c r="F237" s="12">
        <f>F236/SUM(E236:F236)</f>
        <v>0.4255461862782675</v>
      </c>
      <c r="G237" s="13">
        <f>G236/SUM(G236:H236)</f>
        <v>0.5465063991698375</v>
      </c>
      <c r="H237" s="12">
        <f>H236/SUM(G236:H236)</f>
        <v>0.45349360083016255</v>
      </c>
      <c r="I237" s="13">
        <f>I236/SUM(I236:J236)</f>
        <v>0.5600377209157426</v>
      </c>
      <c r="J237" s="14">
        <f>J236/SUM(I236:J236)</f>
        <v>0.4399622790842574</v>
      </c>
      <c r="K237" s="11">
        <f>K236/SUM(K236:L236)</f>
        <v>0.5612840221243781</v>
      </c>
      <c r="L237" s="12">
        <f>L236/SUM(K236:L236)</f>
        <v>0.43871597787562194</v>
      </c>
      <c r="M237" s="13">
        <f>M236/SUM(M236:N236)</f>
        <v>0.5593655983752307</v>
      </c>
      <c r="N237" s="12">
        <f>N236/SUM(M236:N236)</f>
        <v>0.4406344016247693</v>
      </c>
      <c r="O237" s="13">
        <f>O236/SUM(O236:P236)</f>
        <v>0.5576974925856026</v>
      </c>
      <c r="P237" s="14">
        <f>P236/SUM(O236:P236)</f>
        <v>0.4423025074143974</v>
      </c>
    </row>
    <row r="238" spans="1:16" ht="4.5" customHeight="1">
      <c r="A238" s="9"/>
      <c r="C238" s="2"/>
      <c r="D238" s="4"/>
      <c r="E238" s="7"/>
      <c r="F238" s="4"/>
      <c r="G238" s="7"/>
      <c r="H238" s="4"/>
      <c r="I238" s="7"/>
      <c r="J238" s="8"/>
      <c r="K238" s="2"/>
      <c r="L238" s="4"/>
      <c r="M238" s="7"/>
      <c r="N238" s="4"/>
      <c r="O238" s="7"/>
      <c r="P238" s="8"/>
    </row>
    <row r="239" spans="1:16" ht="9">
      <c r="A239" s="9" t="s">
        <v>105</v>
      </c>
      <c r="C239" s="2"/>
      <c r="D239" s="4"/>
      <c r="E239" s="7"/>
      <c r="F239" s="4"/>
      <c r="G239" s="7"/>
      <c r="H239" s="4"/>
      <c r="I239" s="7"/>
      <c r="J239" s="8"/>
      <c r="K239" s="2"/>
      <c r="L239" s="4"/>
      <c r="M239" s="7"/>
      <c r="N239" s="4"/>
      <c r="O239" s="7"/>
      <c r="P239" s="8"/>
    </row>
    <row r="240" spans="2:16" ht="9">
      <c r="B240" s="15" t="s">
        <v>84</v>
      </c>
      <c r="C240" s="2">
        <v>64470</v>
      </c>
      <c r="D240" s="4">
        <v>94558</v>
      </c>
      <c r="E240" s="7">
        <v>69157</v>
      </c>
      <c r="F240" s="4">
        <v>96001</v>
      </c>
      <c r="G240" s="7">
        <v>76751</v>
      </c>
      <c r="H240" s="4">
        <v>90555</v>
      </c>
      <c r="I240" s="7">
        <v>101289</v>
      </c>
      <c r="J240" s="8">
        <v>70491</v>
      </c>
      <c r="K240" s="2">
        <v>101375</v>
      </c>
      <c r="L240" s="4">
        <v>70252</v>
      </c>
      <c r="M240" s="7">
        <v>101219</v>
      </c>
      <c r="N240" s="4">
        <v>70263</v>
      </c>
      <c r="O240" s="7">
        <v>101003</v>
      </c>
      <c r="P240" s="8">
        <v>70601</v>
      </c>
    </row>
    <row r="241" spans="1:16" ht="9">
      <c r="A241" s="9" t="s">
        <v>127</v>
      </c>
      <c r="C241" s="2">
        <v>64470</v>
      </c>
      <c r="D241" s="4">
        <v>94558</v>
      </c>
      <c r="E241" s="7">
        <v>69157</v>
      </c>
      <c r="F241" s="4">
        <v>96001</v>
      </c>
      <c r="G241" s="7">
        <v>76751</v>
      </c>
      <c r="H241" s="4">
        <v>90555</v>
      </c>
      <c r="I241" s="7">
        <v>101289</v>
      </c>
      <c r="J241" s="8">
        <v>70491</v>
      </c>
      <c r="K241" s="2">
        <v>101375</v>
      </c>
      <c r="L241" s="4">
        <v>70252</v>
      </c>
      <c r="M241" s="7">
        <v>101219</v>
      </c>
      <c r="N241" s="4">
        <v>70263</v>
      </c>
      <c r="O241" s="7">
        <v>101003</v>
      </c>
      <c r="P241" s="8">
        <v>70601</v>
      </c>
    </row>
    <row r="242" spans="1:16" s="11" customFormat="1" ht="9">
      <c r="A242" s="10"/>
      <c r="B242" s="16" t="s">
        <v>128</v>
      </c>
      <c r="C242" s="11">
        <f>C241/SUM(C241:D241)</f>
        <v>0.40540030686420003</v>
      </c>
      <c r="D242" s="12">
        <f>D241/SUM(C241:D241)</f>
        <v>0.5945996931358</v>
      </c>
      <c r="E242" s="13">
        <f>E241/SUM(E241:F241)</f>
        <v>0.4187323653713414</v>
      </c>
      <c r="F242" s="12">
        <f>F241/SUM(E241:F241)</f>
        <v>0.5812676346286586</v>
      </c>
      <c r="G242" s="13">
        <f>G241/SUM(G241:H241)</f>
        <v>0.45874624938735015</v>
      </c>
      <c r="H242" s="12">
        <f>H241/SUM(G241:H241)</f>
        <v>0.5412537506126499</v>
      </c>
      <c r="I242" s="13">
        <f>I241/SUM(I241:J241)</f>
        <v>0.5896437303527768</v>
      </c>
      <c r="J242" s="14">
        <f>J241/SUM(I241:J241)</f>
        <v>0.4103562696472232</v>
      </c>
      <c r="K242" s="11">
        <f>K241/SUM(K241:L241)</f>
        <v>0.5906704656027315</v>
      </c>
      <c r="L242" s="12">
        <f>L241/SUM(K241:L241)</f>
        <v>0.4093295343972685</v>
      </c>
      <c r="M242" s="13">
        <f>M241/SUM(M241:N241)</f>
        <v>0.5902602022369695</v>
      </c>
      <c r="N242" s="12">
        <f>N241/SUM(M241:N241)</f>
        <v>0.40973979776303054</v>
      </c>
      <c r="O242" s="13">
        <f>O241/SUM(O241:P241)</f>
        <v>0.5885818512388988</v>
      </c>
      <c r="P242" s="14">
        <f>P241/SUM(O241:P241)</f>
        <v>0.41141814876110117</v>
      </c>
    </row>
    <row r="243" spans="1:16" ht="4.5" customHeight="1">
      <c r="A243" s="9"/>
      <c r="C243" s="2"/>
      <c r="D243" s="4"/>
      <c r="E243" s="7"/>
      <c r="F243" s="4"/>
      <c r="G243" s="7"/>
      <c r="H243" s="4"/>
      <c r="I243" s="7"/>
      <c r="J243" s="8"/>
      <c r="K243" s="2"/>
      <c r="L243" s="4"/>
      <c r="M243" s="7"/>
      <c r="N243" s="4"/>
      <c r="O243" s="7"/>
      <c r="P243" s="8"/>
    </row>
    <row r="244" spans="1:16" ht="9">
      <c r="A244" s="9" t="s">
        <v>106</v>
      </c>
      <c r="C244" s="2"/>
      <c r="D244" s="4"/>
      <c r="E244" s="7"/>
      <c r="F244" s="4"/>
      <c r="G244" s="7"/>
      <c r="H244" s="4"/>
      <c r="I244" s="7"/>
      <c r="J244" s="8"/>
      <c r="K244" s="2"/>
      <c r="L244" s="4"/>
      <c r="M244" s="7"/>
      <c r="N244" s="4"/>
      <c r="O244" s="7"/>
      <c r="P244" s="8"/>
    </row>
    <row r="245" spans="2:16" ht="9">
      <c r="B245" s="15" t="s">
        <v>84</v>
      </c>
      <c r="C245" s="2">
        <v>48471</v>
      </c>
      <c r="D245" s="4">
        <v>59728</v>
      </c>
      <c r="E245" s="7">
        <v>62574</v>
      </c>
      <c r="F245" s="4">
        <v>49829</v>
      </c>
      <c r="G245" s="7">
        <v>58799</v>
      </c>
      <c r="H245" s="4">
        <v>54034</v>
      </c>
      <c r="I245" s="7">
        <v>67234</v>
      </c>
      <c r="J245" s="8">
        <v>48706</v>
      </c>
      <c r="K245" s="2">
        <v>67158</v>
      </c>
      <c r="L245" s="4">
        <v>48649</v>
      </c>
      <c r="M245" s="7">
        <v>66934</v>
      </c>
      <c r="N245" s="4">
        <v>48804</v>
      </c>
      <c r="O245" s="7">
        <v>66795</v>
      </c>
      <c r="P245" s="8">
        <v>49012</v>
      </c>
    </row>
    <row r="246" spans="1:16" ht="9">
      <c r="A246" s="9" t="s">
        <v>127</v>
      </c>
      <c r="C246" s="2">
        <v>48471</v>
      </c>
      <c r="D246" s="4">
        <v>59728</v>
      </c>
      <c r="E246" s="7">
        <v>62574</v>
      </c>
      <c r="F246" s="4">
        <v>49829</v>
      </c>
      <c r="G246" s="7">
        <v>58799</v>
      </c>
      <c r="H246" s="4">
        <v>54034</v>
      </c>
      <c r="I246" s="7">
        <v>67234</v>
      </c>
      <c r="J246" s="8">
        <v>48706</v>
      </c>
      <c r="K246" s="2">
        <v>67158</v>
      </c>
      <c r="L246" s="4">
        <v>48649</v>
      </c>
      <c r="M246" s="7">
        <v>66934</v>
      </c>
      <c r="N246" s="4">
        <v>48804</v>
      </c>
      <c r="O246" s="7">
        <v>66795</v>
      </c>
      <c r="P246" s="8">
        <v>49012</v>
      </c>
    </row>
    <row r="247" spans="1:16" s="11" customFormat="1" ht="9">
      <c r="A247" s="10"/>
      <c r="B247" s="16" t="s">
        <v>128</v>
      </c>
      <c r="C247" s="11">
        <f>C246/SUM(C246:D246)</f>
        <v>0.4479801107219106</v>
      </c>
      <c r="D247" s="12">
        <f>D246/SUM(C246:D246)</f>
        <v>0.5520198892780894</v>
      </c>
      <c r="E247" s="13">
        <f>E246/SUM(E246:F246)</f>
        <v>0.5566933266905687</v>
      </c>
      <c r="F247" s="12">
        <f>F246/SUM(E246:F246)</f>
        <v>0.44330667330943124</v>
      </c>
      <c r="G247" s="13">
        <f>G246/SUM(G246:H246)</f>
        <v>0.5211152765591627</v>
      </c>
      <c r="H247" s="12">
        <f>H246/SUM(G246:H246)</f>
        <v>0.4788847234408373</v>
      </c>
      <c r="I247" s="13">
        <f>I246/SUM(I246:J246)</f>
        <v>0.5799033983094705</v>
      </c>
      <c r="J247" s="14">
        <f>J246/SUM(I246:J246)</f>
        <v>0.4200966016905296</v>
      </c>
      <c r="K247" s="11">
        <f>K246/SUM(K246:L246)</f>
        <v>0.5799131313305759</v>
      </c>
      <c r="L247" s="12">
        <f>L246/SUM(K246:L246)</f>
        <v>0.42008686866942413</v>
      </c>
      <c r="M247" s="13">
        <f>M246/SUM(M246:N246)</f>
        <v>0.5783234546994073</v>
      </c>
      <c r="N247" s="12">
        <f>N246/SUM(M246:N246)</f>
        <v>0.42167654530059273</v>
      </c>
      <c r="O247" s="13">
        <f>O246/SUM(O246:P246)</f>
        <v>0.576778605783761</v>
      </c>
      <c r="P247" s="14">
        <f>P246/SUM(O246:P246)</f>
        <v>0.4232213942162391</v>
      </c>
    </row>
    <row r="248" spans="1:16" ht="4.5" customHeight="1">
      <c r="A248" s="9"/>
      <c r="C248" s="2"/>
      <c r="D248" s="4"/>
      <c r="E248" s="7"/>
      <c r="F248" s="4"/>
      <c r="G248" s="7"/>
      <c r="H248" s="4"/>
      <c r="I248" s="7"/>
      <c r="J248" s="8"/>
      <c r="K248" s="2"/>
      <c r="L248" s="4"/>
      <c r="M248" s="7"/>
      <c r="N248" s="4"/>
      <c r="O248" s="7"/>
      <c r="P248" s="8"/>
    </row>
    <row r="249" spans="1:16" ht="9">
      <c r="A249" s="9" t="s">
        <v>107</v>
      </c>
      <c r="C249" s="2"/>
      <c r="D249" s="4"/>
      <c r="E249" s="7"/>
      <c r="F249" s="4"/>
      <c r="G249" s="7"/>
      <c r="H249" s="4"/>
      <c r="I249" s="7"/>
      <c r="J249" s="8"/>
      <c r="K249" s="2"/>
      <c r="L249" s="4"/>
      <c r="M249" s="7"/>
      <c r="N249" s="4"/>
      <c r="O249" s="7"/>
      <c r="P249" s="8"/>
    </row>
    <row r="250" spans="2:16" ht="9">
      <c r="B250" s="15" t="s">
        <v>84</v>
      </c>
      <c r="C250" s="2">
        <v>47434</v>
      </c>
      <c r="D250" s="4">
        <v>59112</v>
      </c>
      <c r="E250" s="7">
        <v>59202</v>
      </c>
      <c r="F250" s="4">
        <v>50795</v>
      </c>
      <c r="G250" s="7">
        <v>56477</v>
      </c>
      <c r="H250" s="4">
        <v>54648</v>
      </c>
      <c r="I250" s="7">
        <v>70398</v>
      </c>
      <c r="J250" s="8">
        <v>43877</v>
      </c>
      <c r="K250" s="2">
        <v>70463</v>
      </c>
      <c r="L250" s="4">
        <v>43728</v>
      </c>
      <c r="M250" s="7">
        <v>70246</v>
      </c>
      <c r="N250" s="4">
        <v>43880</v>
      </c>
      <c r="O250" s="7">
        <v>70184</v>
      </c>
      <c r="P250" s="8">
        <v>44016</v>
      </c>
    </row>
    <row r="251" spans="1:16" ht="9">
      <c r="A251" s="9" t="s">
        <v>127</v>
      </c>
      <c r="C251" s="2">
        <v>47434</v>
      </c>
      <c r="D251" s="4">
        <v>59112</v>
      </c>
      <c r="E251" s="7">
        <v>59202</v>
      </c>
      <c r="F251" s="4">
        <v>50795</v>
      </c>
      <c r="G251" s="7">
        <v>56477</v>
      </c>
      <c r="H251" s="4">
        <v>54648</v>
      </c>
      <c r="I251" s="7">
        <v>70398</v>
      </c>
      <c r="J251" s="8">
        <v>43877</v>
      </c>
      <c r="K251" s="2">
        <v>70463</v>
      </c>
      <c r="L251" s="4">
        <v>43728</v>
      </c>
      <c r="M251" s="7">
        <v>70246</v>
      </c>
      <c r="N251" s="4">
        <v>43880</v>
      </c>
      <c r="O251" s="7">
        <v>70184</v>
      </c>
      <c r="P251" s="8">
        <v>44016</v>
      </c>
    </row>
    <row r="252" spans="1:16" s="11" customFormat="1" ht="9">
      <c r="A252" s="10"/>
      <c r="B252" s="16" t="s">
        <v>128</v>
      </c>
      <c r="C252" s="11">
        <f>C251/SUM(C251:D251)</f>
        <v>0.4451973795355996</v>
      </c>
      <c r="D252" s="12">
        <f>D251/SUM(C251:D251)</f>
        <v>0.5548026204644003</v>
      </c>
      <c r="E252" s="13">
        <f>E251/SUM(E251:F251)</f>
        <v>0.5382146785821431</v>
      </c>
      <c r="F252" s="12">
        <f>F251/SUM(E251:F251)</f>
        <v>0.46178532141785683</v>
      </c>
      <c r="G252" s="13">
        <f>G251/SUM(G251:H251)</f>
        <v>0.5082294713160855</v>
      </c>
      <c r="H252" s="12">
        <f>H251/SUM(G251:H251)</f>
        <v>0.4917705286839145</v>
      </c>
      <c r="I252" s="13">
        <f>I251/SUM(I251:J251)</f>
        <v>0.6160402537737913</v>
      </c>
      <c r="J252" s="14">
        <f>J251/SUM(I251:J251)</f>
        <v>0.3839597462262087</v>
      </c>
      <c r="K252" s="11">
        <f>K251/SUM(K251:L251)</f>
        <v>0.6170626406634498</v>
      </c>
      <c r="L252" s="12">
        <f>L251/SUM(K251:L251)</f>
        <v>0.38293735933655015</v>
      </c>
      <c r="M252" s="13">
        <f>M251/SUM(M251:N251)</f>
        <v>0.615512678968859</v>
      </c>
      <c r="N252" s="12">
        <f>N251/SUM(M251:N251)</f>
        <v>0.384487321031141</v>
      </c>
      <c r="O252" s="13">
        <f>O251/SUM(O251:P251)</f>
        <v>0.6145709281961471</v>
      </c>
      <c r="P252" s="14">
        <f>P251/SUM(O251:P251)</f>
        <v>0.3854290718038529</v>
      </c>
    </row>
    <row r="253" spans="1:16" ht="4.5" customHeight="1">
      <c r="A253" s="9"/>
      <c r="C253" s="2"/>
      <c r="D253" s="4"/>
      <c r="E253" s="7"/>
      <c r="F253" s="4"/>
      <c r="G253" s="7"/>
      <c r="H253" s="4"/>
      <c r="I253" s="7"/>
      <c r="J253" s="8"/>
      <c r="K253" s="2"/>
      <c r="L253" s="4"/>
      <c r="M253" s="7"/>
      <c r="N253" s="4"/>
      <c r="O253" s="7"/>
      <c r="P253" s="8"/>
    </row>
    <row r="254" spans="1:16" ht="9">
      <c r="A254" s="9" t="s">
        <v>108</v>
      </c>
      <c r="C254" s="2"/>
      <c r="D254" s="4"/>
      <c r="E254" s="7"/>
      <c r="F254" s="4"/>
      <c r="G254" s="7"/>
      <c r="H254" s="4"/>
      <c r="I254" s="7"/>
      <c r="J254" s="8"/>
      <c r="K254" s="2"/>
      <c r="L254" s="4"/>
      <c r="M254" s="7"/>
      <c r="N254" s="4"/>
      <c r="O254" s="7"/>
      <c r="P254" s="8"/>
    </row>
    <row r="255" spans="2:16" ht="9">
      <c r="B255" s="15" t="s">
        <v>84</v>
      </c>
      <c r="C255" s="2">
        <v>48993</v>
      </c>
      <c r="D255" s="4">
        <v>62982</v>
      </c>
      <c r="E255" s="7">
        <v>57602</v>
      </c>
      <c r="F255" s="4">
        <v>58289</v>
      </c>
      <c r="G255" s="7">
        <v>55931</v>
      </c>
      <c r="H255" s="4">
        <v>60917</v>
      </c>
      <c r="I255" s="7">
        <v>72193</v>
      </c>
      <c r="J255" s="8">
        <v>47830</v>
      </c>
      <c r="K255" s="2">
        <v>72354</v>
      </c>
      <c r="L255" s="4">
        <v>47623</v>
      </c>
      <c r="M255" s="7">
        <v>72217</v>
      </c>
      <c r="N255" s="4">
        <v>47581</v>
      </c>
      <c r="O255" s="7">
        <v>72098</v>
      </c>
      <c r="P255" s="8">
        <v>47827</v>
      </c>
    </row>
    <row r="256" spans="1:16" ht="9">
      <c r="A256" s="9" t="s">
        <v>127</v>
      </c>
      <c r="C256" s="2">
        <v>48993</v>
      </c>
      <c r="D256" s="4">
        <v>62982</v>
      </c>
      <c r="E256" s="7">
        <v>57602</v>
      </c>
      <c r="F256" s="4">
        <v>58289</v>
      </c>
      <c r="G256" s="7">
        <v>55931</v>
      </c>
      <c r="H256" s="4">
        <v>60917</v>
      </c>
      <c r="I256" s="7">
        <v>72193</v>
      </c>
      <c r="J256" s="8">
        <v>47830</v>
      </c>
      <c r="K256" s="2">
        <v>72354</v>
      </c>
      <c r="L256" s="4">
        <v>47623</v>
      </c>
      <c r="M256" s="7">
        <v>72217</v>
      </c>
      <c r="N256" s="4">
        <v>47581</v>
      </c>
      <c r="O256" s="7">
        <v>72098</v>
      </c>
      <c r="P256" s="8">
        <v>47827</v>
      </c>
    </row>
    <row r="257" spans="1:16" s="11" customFormat="1" ht="9">
      <c r="A257" s="10"/>
      <c r="B257" s="16" t="s">
        <v>128</v>
      </c>
      <c r="C257" s="11">
        <f>C256/SUM(C256:D256)</f>
        <v>0.4375351640991293</v>
      </c>
      <c r="D257" s="12">
        <f>D256/SUM(C256:D256)</f>
        <v>0.5624648359008707</v>
      </c>
      <c r="E257" s="13">
        <f>E256/SUM(E256:F256)</f>
        <v>0.4970360079730091</v>
      </c>
      <c r="F257" s="12">
        <f>F256/SUM(E256:F256)</f>
        <v>0.5029639920269908</v>
      </c>
      <c r="G257" s="13">
        <f>G256/SUM(G256:H256)</f>
        <v>0.4786645898945639</v>
      </c>
      <c r="H257" s="12">
        <f>H256/SUM(G256:H256)</f>
        <v>0.5213354101054362</v>
      </c>
      <c r="I257" s="13">
        <f>I256/SUM(I256:J256)</f>
        <v>0.6014930471659599</v>
      </c>
      <c r="J257" s="14">
        <f>J256/SUM(I256:J256)</f>
        <v>0.39850695283404014</v>
      </c>
      <c r="K257" s="11">
        <f>K256/SUM(K256:L256)</f>
        <v>0.6030655875709511</v>
      </c>
      <c r="L257" s="12">
        <f>L256/SUM(K256:L256)</f>
        <v>0.3969344124290489</v>
      </c>
      <c r="M257" s="13">
        <f>M256/SUM(M256:N256)</f>
        <v>0.6028230855273043</v>
      </c>
      <c r="N257" s="12">
        <f>N256/SUM(M256:N256)</f>
        <v>0.3971769144726957</v>
      </c>
      <c r="O257" s="13">
        <f>O256/SUM(O256:P256)</f>
        <v>0.6011924119241192</v>
      </c>
      <c r="P257" s="14">
        <f>P256/SUM(O256:P256)</f>
        <v>0.39880758807588074</v>
      </c>
    </row>
    <row r="258" spans="1:16" ht="4.5" customHeight="1">
      <c r="A258" s="9"/>
      <c r="C258" s="2"/>
      <c r="D258" s="4"/>
      <c r="E258" s="7"/>
      <c r="F258" s="4"/>
      <c r="G258" s="7"/>
      <c r="H258" s="4"/>
      <c r="I258" s="7"/>
      <c r="J258" s="8"/>
      <c r="K258" s="2"/>
      <c r="L258" s="4"/>
      <c r="M258" s="7"/>
      <c r="N258" s="4"/>
      <c r="O258" s="7"/>
      <c r="P258" s="8"/>
    </row>
    <row r="259" spans="1:16" ht="9">
      <c r="A259" s="9" t="s">
        <v>110</v>
      </c>
      <c r="C259" s="2"/>
      <c r="D259" s="4"/>
      <c r="E259" s="7"/>
      <c r="F259" s="4"/>
      <c r="G259" s="7"/>
      <c r="H259" s="4"/>
      <c r="I259" s="7"/>
      <c r="J259" s="8"/>
      <c r="K259" s="2"/>
      <c r="L259" s="4"/>
      <c r="M259" s="7"/>
      <c r="N259" s="4"/>
      <c r="O259" s="7"/>
      <c r="P259" s="8"/>
    </row>
    <row r="260" spans="2:16" ht="9">
      <c r="B260" s="15" t="s">
        <v>109</v>
      </c>
      <c r="C260" s="2">
        <v>61904</v>
      </c>
      <c r="D260" s="4">
        <v>85936</v>
      </c>
      <c r="E260" s="7">
        <v>55563</v>
      </c>
      <c r="F260" s="4">
        <v>96343</v>
      </c>
      <c r="G260" s="7">
        <v>62652</v>
      </c>
      <c r="H260" s="4">
        <v>90708</v>
      </c>
      <c r="I260" s="7">
        <v>91484</v>
      </c>
      <c r="J260" s="8">
        <v>64251</v>
      </c>
      <c r="K260" s="2">
        <v>91551</v>
      </c>
      <c r="L260" s="4">
        <v>64198</v>
      </c>
      <c r="M260" s="7">
        <v>91344</v>
      </c>
      <c r="N260" s="4">
        <v>64277</v>
      </c>
      <c r="O260" s="7">
        <v>91270</v>
      </c>
      <c r="P260" s="8">
        <v>64344</v>
      </c>
    </row>
    <row r="261" spans="1:16" ht="9">
      <c r="A261" s="9" t="s">
        <v>127</v>
      </c>
      <c r="C261" s="2">
        <v>61904</v>
      </c>
      <c r="D261" s="4">
        <v>85936</v>
      </c>
      <c r="E261" s="7">
        <v>55563</v>
      </c>
      <c r="F261" s="4">
        <v>96343</v>
      </c>
      <c r="G261" s="7">
        <v>62652</v>
      </c>
      <c r="H261" s="4">
        <v>90708</v>
      </c>
      <c r="I261" s="7">
        <v>91484</v>
      </c>
      <c r="J261" s="8">
        <v>64251</v>
      </c>
      <c r="K261" s="2">
        <v>91551</v>
      </c>
      <c r="L261" s="4">
        <v>64198</v>
      </c>
      <c r="M261" s="7">
        <v>91344</v>
      </c>
      <c r="N261" s="4">
        <v>64277</v>
      </c>
      <c r="O261" s="7">
        <v>91270</v>
      </c>
      <c r="P261" s="8">
        <v>64344</v>
      </c>
    </row>
    <row r="262" spans="1:16" s="11" customFormat="1" ht="9">
      <c r="A262" s="10"/>
      <c r="B262" s="16" t="s">
        <v>128</v>
      </c>
      <c r="C262" s="11">
        <f>C261/SUM(C261:D261)</f>
        <v>0.4187229437229437</v>
      </c>
      <c r="D262" s="12">
        <f>D261/SUM(C261:D261)</f>
        <v>0.5812770562770563</v>
      </c>
      <c r="E262" s="13">
        <f>E261/SUM(E261:F261)</f>
        <v>0.3657722538938554</v>
      </c>
      <c r="F262" s="12">
        <f>F261/SUM(E261:F261)</f>
        <v>0.6342277461061446</v>
      </c>
      <c r="G262" s="13">
        <f>G261/SUM(G261:H261)</f>
        <v>0.408528951486698</v>
      </c>
      <c r="H262" s="12">
        <f>H261/SUM(G261:H261)</f>
        <v>0.591471048513302</v>
      </c>
      <c r="I262" s="13">
        <f>I261/SUM(I261:J261)</f>
        <v>0.5874337817446303</v>
      </c>
      <c r="J262" s="14">
        <f>J261/SUM(I261:J261)</f>
        <v>0.4125662182553697</v>
      </c>
      <c r="K262" s="11">
        <f>K261/SUM(K261:L261)</f>
        <v>0.5878111576960365</v>
      </c>
      <c r="L262" s="12">
        <f>L261/SUM(K261:L261)</f>
        <v>0.4121888423039634</v>
      </c>
      <c r="M262" s="13">
        <f>M261/SUM(M261:N261)</f>
        <v>0.5869644842277071</v>
      </c>
      <c r="N262" s="12">
        <f>N261/SUM(M261:N261)</f>
        <v>0.4130355157722929</v>
      </c>
      <c r="O262" s="13">
        <f>O261/SUM(O261:P261)</f>
        <v>0.5865153520891436</v>
      </c>
      <c r="P262" s="14">
        <f>P261/SUM(O261:P261)</f>
        <v>0.4134846479108564</v>
      </c>
    </row>
    <row r="263" spans="1:16" ht="4.5" customHeight="1">
      <c r="A263" s="9"/>
      <c r="C263" s="2"/>
      <c r="D263" s="4"/>
      <c r="E263" s="7"/>
      <c r="F263" s="4"/>
      <c r="G263" s="7"/>
      <c r="H263" s="4"/>
      <c r="I263" s="7"/>
      <c r="J263" s="8"/>
      <c r="K263" s="2"/>
      <c r="L263" s="4"/>
      <c r="M263" s="7"/>
      <c r="N263" s="4"/>
      <c r="O263" s="7"/>
      <c r="P263" s="8"/>
    </row>
    <row r="264" spans="1:16" ht="9">
      <c r="A264" s="9" t="s">
        <v>112</v>
      </c>
      <c r="C264" s="2"/>
      <c r="D264" s="4"/>
      <c r="E264" s="7"/>
      <c r="F264" s="4"/>
      <c r="G264" s="7"/>
      <c r="H264" s="4"/>
      <c r="I264" s="7"/>
      <c r="J264" s="8"/>
      <c r="K264" s="2"/>
      <c r="L264" s="4"/>
      <c r="M264" s="7"/>
      <c r="N264" s="4"/>
      <c r="O264" s="7"/>
      <c r="P264" s="8"/>
    </row>
    <row r="265" spans="2:16" ht="9">
      <c r="B265" s="15" t="s">
        <v>111</v>
      </c>
      <c r="C265" s="2">
        <v>15816</v>
      </c>
      <c r="D265" s="4">
        <v>17414</v>
      </c>
      <c r="E265" s="7">
        <v>14504</v>
      </c>
      <c r="F265" s="4">
        <v>19303</v>
      </c>
      <c r="G265" s="7">
        <v>14651</v>
      </c>
      <c r="H265" s="4">
        <v>19682</v>
      </c>
      <c r="I265" s="7">
        <v>21381</v>
      </c>
      <c r="J265" s="8">
        <v>13440</v>
      </c>
      <c r="K265" s="2">
        <v>21475</v>
      </c>
      <c r="L265" s="4">
        <v>13360</v>
      </c>
      <c r="M265" s="7">
        <v>21226</v>
      </c>
      <c r="N265" s="4">
        <v>13299</v>
      </c>
      <c r="O265" s="7">
        <v>21269</v>
      </c>
      <c r="P265" s="8">
        <v>13305</v>
      </c>
    </row>
    <row r="266" spans="2:16" ht="9">
      <c r="B266" s="15" t="s">
        <v>93</v>
      </c>
      <c r="C266" s="2">
        <v>61196</v>
      </c>
      <c r="D266" s="4">
        <v>72023</v>
      </c>
      <c r="E266" s="7">
        <v>57264</v>
      </c>
      <c r="F266" s="4">
        <v>78741</v>
      </c>
      <c r="G266" s="7">
        <v>55796</v>
      </c>
      <c r="H266" s="4">
        <v>81720</v>
      </c>
      <c r="I266" s="7">
        <v>85104</v>
      </c>
      <c r="J266" s="8">
        <v>54332</v>
      </c>
      <c r="K266" s="2">
        <v>85452</v>
      </c>
      <c r="L266" s="4">
        <v>54261</v>
      </c>
      <c r="M266" s="7">
        <v>85324</v>
      </c>
      <c r="N266" s="4">
        <v>54362</v>
      </c>
      <c r="O266" s="7">
        <v>84966</v>
      </c>
      <c r="P266" s="8">
        <v>54384</v>
      </c>
    </row>
    <row r="267" spans="1:16" ht="9">
      <c r="A267" s="9" t="s">
        <v>127</v>
      </c>
      <c r="C267" s="2">
        <v>77012</v>
      </c>
      <c r="D267" s="4">
        <v>89437</v>
      </c>
      <c r="E267" s="7">
        <v>71768</v>
      </c>
      <c r="F267" s="4">
        <v>98044</v>
      </c>
      <c r="G267" s="7">
        <v>70447</v>
      </c>
      <c r="H267" s="4">
        <v>101402</v>
      </c>
      <c r="I267" s="7">
        <v>106485</v>
      </c>
      <c r="J267" s="8">
        <v>67772</v>
      </c>
      <c r="K267" s="2">
        <v>106927</v>
      </c>
      <c r="L267" s="4">
        <v>67621</v>
      </c>
      <c r="M267" s="7">
        <v>106550</v>
      </c>
      <c r="N267" s="4">
        <v>67661</v>
      </c>
      <c r="O267" s="7">
        <v>106235</v>
      </c>
      <c r="P267" s="8">
        <v>67689</v>
      </c>
    </row>
    <row r="268" spans="1:16" s="11" customFormat="1" ht="9">
      <c r="A268" s="10"/>
      <c r="B268" s="16" t="s">
        <v>128</v>
      </c>
      <c r="C268" s="11">
        <f>C267/SUM(C267:D267)</f>
        <v>0.4626762551892772</v>
      </c>
      <c r="D268" s="12">
        <f>D267/SUM(C267:D267)</f>
        <v>0.5373237448107228</v>
      </c>
      <c r="E268" s="13">
        <f>E267/SUM(E267:F267)</f>
        <v>0.4226320872494288</v>
      </c>
      <c r="F268" s="12">
        <f>F267/SUM(E267:F267)</f>
        <v>0.5773679127505712</v>
      </c>
      <c r="G268" s="13">
        <f>G267/SUM(G267:H267)</f>
        <v>0.40993546660149316</v>
      </c>
      <c r="H268" s="12">
        <f>H267/SUM(G267:H267)</f>
        <v>0.5900645333985068</v>
      </c>
      <c r="I268" s="13">
        <f>I267/SUM(I267:J267)</f>
        <v>0.6110801861618185</v>
      </c>
      <c r="J268" s="14">
        <f>J267/SUM(I267:J267)</f>
        <v>0.3889198138381815</v>
      </c>
      <c r="K268" s="11">
        <f>K267/SUM(K267:L267)</f>
        <v>0.6125936705089717</v>
      </c>
      <c r="L268" s="12">
        <f>L267/SUM(K267:L267)</f>
        <v>0.38740632949102827</v>
      </c>
      <c r="M268" s="13">
        <f>M267/SUM(M267:N267)</f>
        <v>0.6116146511988336</v>
      </c>
      <c r="N268" s="12">
        <f>N267/SUM(M267:N267)</f>
        <v>0.3883853488011664</v>
      </c>
      <c r="O268" s="13">
        <f>O267/SUM(O267:P267)</f>
        <v>0.6108127687955659</v>
      </c>
      <c r="P268" s="14">
        <f>P267/SUM(O267:P267)</f>
        <v>0.3891872312044341</v>
      </c>
    </row>
    <row r="269" spans="1:16" ht="4.5" customHeight="1">
      <c r="A269" s="9"/>
      <c r="C269" s="2"/>
      <c r="D269" s="4"/>
      <c r="E269" s="7"/>
      <c r="F269" s="4"/>
      <c r="G269" s="7"/>
      <c r="H269" s="4"/>
      <c r="I269" s="7"/>
      <c r="J269" s="8"/>
      <c r="K269" s="2"/>
      <c r="L269" s="4"/>
      <c r="M269" s="7"/>
      <c r="N269" s="4"/>
      <c r="O269" s="7"/>
      <c r="P269" s="8"/>
    </row>
    <row r="270" spans="1:16" ht="9">
      <c r="A270" s="9" t="s">
        <v>113</v>
      </c>
      <c r="C270" s="2"/>
      <c r="D270" s="4"/>
      <c r="E270" s="7"/>
      <c r="F270" s="4"/>
      <c r="G270" s="7"/>
      <c r="H270" s="4"/>
      <c r="I270" s="7"/>
      <c r="J270" s="8"/>
      <c r="K270" s="2"/>
      <c r="L270" s="4"/>
      <c r="M270" s="7"/>
      <c r="N270" s="4"/>
      <c r="O270" s="7"/>
      <c r="P270" s="8"/>
    </row>
    <row r="271" spans="2:16" ht="9">
      <c r="B271" s="15" t="s">
        <v>84</v>
      </c>
      <c r="C271" s="2">
        <v>13082</v>
      </c>
      <c r="D271" s="4">
        <v>16789</v>
      </c>
      <c r="E271" s="7">
        <v>11699</v>
      </c>
      <c r="F271" s="4">
        <v>19267</v>
      </c>
      <c r="G271" s="7">
        <v>13230</v>
      </c>
      <c r="H271" s="4">
        <v>18021</v>
      </c>
      <c r="I271" s="7">
        <v>19330</v>
      </c>
      <c r="J271" s="8">
        <v>12688</v>
      </c>
      <c r="K271" s="2">
        <v>19355</v>
      </c>
      <c r="L271" s="4">
        <v>12655</v>
      </c>
      <c r="M271" s="7">
        <v>19296</v>
      </c>
      <c r="N271" s="4">
        <v>12655</v>
      </c>
      <c r="O271" s="7">
        <v>19275</v>
      </c>
      <c r="P271" s="8">
        <v>12690</v>
      </c>
    </row>
    <row r="272" spans="2:16" ht="9">
      <c r="B272" s="15" t="s">
        <v>109</v>
      </c>
      <c r="C272" s="2">
        <v>45398</v>
      </c>
      <c r="D272" s="4">
        <v>62492</v>
      </c>
      <c r="E272" s="7">
        <v>35767</v>
      </c>
      <c r="F272" s="4">
        <v>75142</v>
      </c>
      <c r="G272" s="7">
        <v>43151</v>
      </c>
      <c r="H272" s="4">
        <v>69117</v>
      </c>
      <c r="I272" s="7">
        <v>68829</v>
      </c>
      <c r="J272" s="8">
        <v>45118</v>
      </c>
      <c r="K272" s="2">
        <v>68909</v>
      </c>
      <c r="L272" s="4">
        <v>45050</v>
      </c>
      <c r="M272" s="7">
        <v>68785</v>
      </c>
      <c r="N272" s="4">
        <v>45061</v>
      </c>
      <c r="O272" s="7">
        <v>68772</v>
      </c>
      <c r="P272" s="8">
        <v>45105</v>
      </c>
    </row>
    <row r="273" spans="2:16" ht="9">
      <c r="B273" s="15" t="s">
        <v>93</v>
      </c>
      <c r="C273" s="2">
        <v>14141</v>
      </c>
      <c r="D273" s="4">
        <v>17078</v>
      </c>
      <c r="E273" s="7">
        <v>13121</v>
      </c>
      <c r="F273" s="4">
        <v>18840</v>
      </c>
      <c r="G273" s="7">
        <v>13815</v>
      </c>
      <c r="H273" s="4">
        <v>18374</v>
      </c>
      <c r="I273" s="7">
        <v>19693</v>
      </c>
      <c r="J273" s="8">
        <v>12899</v>
      </c>
      <c r="K273" s="2">
        <v>19721</v>
      </c>
      <c r="L273" s="4">
        <v>12941</v>
      </c>
      <c r="M273" s="7">
        <v>19670</v>
      </c>
      <c r="N273" s="4">
        <v>12966</v>
      </c>
      <c r="O273" s="7">
        <v>19615</v>
      </c>
      <c r="P273" s="8">
        <v>12974</v>
      </c>
    </row>
    <row r="274" spans="1:16" ht="9">
      <c r="A274" s="9" t="s">
        <v>127</v>
      </c>
      <c r="C274" s="2">
        <v>72621</v>
      </c>
      <c r="D274" s="4">
        <v>96359</v>
      </c>
      <c r="E274" s="7">
        <v>60587</v>
      </c>
      <c r="F274" s="4">
        <v>113249</v>
      </c>
      <c r="G274" s="7">
        <v>70196</v>
      </c>
      <c r="H274" s="4">
        <v>105512</v>
      </c>
      <c r="I274" s="7">
        <v>107852</v>
      </c>
      <c r="J274" s="8">
        <v>70705</v>
      </c>
      <c r="K274" s="2">
        <v>107985</v>
      </c>
      <c r="L274" s="4">
        <v>70646</v>
      </c>
      <c r="M274" s="7">
        <v>107751</v>
      </c>
      <c r="N274" s="4">
        <v>70682</v>
      </c>
      <c r="O274" s="7">
        <v>107662</v>
      </c>
      <c r="P274" s="8">
        <v>70769</v>
      </c>
    </row>
    <row r="275" spans="1:16" s="11" customFormat="1" ht="9">
      <c r="A275" s="10"/>
      <c r="B275" s="16" t="s">
        <v>128</v>
      </c>
      <c r="C275" s="11">
        <f>C274/SUM(C274:D274)</f>
        <v>0.4297609184518878</v>
      </c>
      <c r="D275" s="12">
        <f>D274/SUM(C274:D274)</f>
        <v>0.5702390815481122</v>
      </c>
      <c r="E275" s="13">
        <f>E274/SUM(E274:F274)</f>
        <v>0.348529648634345</v>
      </c>
      <c r="F275" s="12">
        <f>F274/SUM(E274:F274)</f>
        <v>0.651470351365655</v>
      </c>
      <c r="G275" s="13">
        <f>G274/SUM(G274:H274)</f>
        <v>0.39950372208436724</v>
      </c>
      <c r="H275" s="12">
        <f>H274/SUM(G274:H274)</f>
        <v>0.6004962779156328</v>
      </c>
      <c r="I275" s="13">
        <f>I274/SUM(I274:J274)</f>
        <v>0.6040200048163892</v>
      </c>
      <c r="J275" s="14">
        <f>J274/SUM(I274:J274)</f>
        <v>0.3959799951836108</v>
      </c>
      <c r="K275" s="11">
        <f>K274/SUM(K274:L274)</f>
        <v>0.6045143340181716</v>
      </c>
      <c r="L275" s="12">
        <f>L274/SUM(K274:L274)</f>
        <v>0.39548566598182844</v>
      </c>
      <c r="M275" s="13">
        <f>M274/SUM(M274:N274)</f>
        <v>0.6038737229099999</v>
      </c>
      <c r="N275" s="12">
        <f>N274/SUM(M274:N274)</f>
        <v>0.39612627709000015</v>
      </c>
      <c r="O275" s="13">
        <f>O274/SUM(O274:P274)</f>
        <v>0.6033816993683833</v>
      </c>
      <c r="P275" s="14">
        <f>P274/SUM(O274:P274)</f>
        <v>0.3966183006316167</v>
      </c>
    </row>
    <row r="276" spans="1:16" ht="4.5" customHeight="1">
      <c r="A276" s="9"/>
      <c r="C276" s="2"/>
      <c r="D276" s="4"/>
      <c r="E276" s="7"/>
      <c r="F276" s="4"/>
      <c r="G276" s="7"/>
      <c r="H276" s="4"/>
      <c r="I276" s="7"/>
      <c r="J276" s="8"/>
      <c r="K276" s="2"/>
      <c r="L276" s="4"/>
      <c r="M276" s="7"/>
      <c r="N276" s="4"/>
      <c r="O276" s="7"/>
      <c r="P276" s="8"/>
    </row>
    <row r="277" spans="1:16" ht="9">
      <c r="A277" s="9" t="s">
        <v>114</v>
      </c>
      <c r="C277" s="2"/>
      <c r="D277" s="4"/>
      <c r="E277" s="7"/>
      <c r="F277" s="4"/>
      <c r="G277" s="7"/>
      <c r="H277" s="4"/>
      <c r="I277" s="7"/>
      <c r="J277" s="8"/>
      <c r="K277" s="2"/>
      <c r="L277" s="4"/>
      <c r="M277" s="7"/>
      <c r="N277" s="4"/>
      <c r="O277" s="7"/>
      <c r="P277" s="8"/>
    </row>
    <row r="278" spans="2:16" ht="9">
      <c r="B278" s="15" t="s">
        <v>93</v>
      </c>
      <c r="C278" s="2">
        <v>43503</v>
      </c>
      <c r="D278" s="4">
        <v>48310</v>
      </c>
      <c r="E278" s="7">
        <v>50665</v>
      </c>
      <c r="F278" s="4">
        <v>42913</v>
      </c>
      <c r="G278" s="7">
        <v>46460</v>
      </c>
      <c r="H278" s="4">
        <v>47805</v>
      </c>
      <c r="I278" s="7">
        <v>59456</v>
      </c>
      <c r="J278" s="8">
        <v>36229</v>
      </c>
      <c r="K278" s="2">
        <v>59710</v>
      </c>
      <c r="L278" s="4">
        <v>36078</v>
      </c>
      <c r="M278" s="7">
        <v>59442</v>
      </c>
      <c r="N278" s="4">
        <v>36366</v>
      </c>
      <c r="O278" s="7">
        <v>59243</v>
      </c>
      <c r="P278" s="8">
        <v>36270</v>
      </c>
    </row>
    <row r="279" spans="1:16" ht="9">
      <c r="A279" s="9" t="s">
        <v>127</v>
      </c>
      <c r="C279" s="2">
        <v>43503</v>
      </c>
      <c r="D279" s="4">
        <v>48310</v>
      </c>
      <c r="E279" s="7">
        <v>50665</v>
      </c>
      <c r="F279" s="4">
        <v>42913</v>
      </c>
      <c r="G279" s="7">
        <v>46460</v>
      </c>
      <c r="H279" s="4">
        <v>47805</v>
      </c>
      <c r="I279" s="7">
        <v>59456</v>
      </c>
      <c r="J279" s="8">
        <v>36229</v>
      </c>
      <c r="K279" s="2">
        <v>59710</v>
      </c>
      <c r="L279" s="4">
        <v>36078</v>
      </c>
      <c r="M279" s="7">
        <v>59442</v>
      </c>
      <c r="N279" s="4">
        <v>36366</v>
      </c>
      <c r="O279" s="7">
        <v>59243</v>
      </c>
      <c r="P279" s="8">
        <v>36270</v>
      </c>
    </row>
    <row r="280" spans="1:16" s="11" customFormat="1" ht="9">
      <c r="A280" s="10"/>
      <c r="B280" s="16" t="s">
        <v>128</v>
      </c>
      <c r="C280" s="11">
        <f>C279/SUM(C279:D279)</f>
        <v>0.4738217899426007</v>
      </c>
      <c r="D280" s="12">
        <f>D279/SUM(C279:D279)</f>
        <v>0.5261782100573993</v>
      </c>
      <c r="E280" s="13">
        <f>E279/SUM(E279:F279)</f>
        <v>0.5414199918784329</v>
      </c>
      <c r="F280" s="12">
        <f>F279/SUM(E279:F279)</f>
        <v>0.458580008121567</v>
      </c>
      <c r="G280" s="13">
        <f>G279/SUM(G279:H279)</f>
        <v>0.4928658568928022</v>
      </c>
      <c r="H280" s="12">
        <f>H279/SUM(G279:H279)</f>
        <v>0.5071341431071978</v>
      </c>
      <c r="I280" s="13">
        <f>I279/SUM(I279:J279)</f>
        <v>0.6213722109003501</v>
      </c>
      <c r="J280" s="14">
        <f>J279/SUM(I279:J279)</f>
        <v>0.3786277890996499</v>
      </c>
      <c r="K280" s="11">
        <f>K279/SUM(K279:L279)</f>
        <v>0.6233557439345221</v>
      </c>
      <c r="L280" s="12">
        <f>L279/SUM(K279:L279)</f>
        <v>0.3766442560654779</v>
      </c>
      <c r="M280" s="13">
        <f>M279/SUM(M279:N279)</f>
        <v>0.6204283567134269</v>
      </c>
      <c r="N280" s="12">
        <f>N279/SUM(M279:N279)</f>
        <v>0.37957164328657317</v>
      </c>
      <c r="O280" s="13">
        <f>O279/SUM(O279:P279)</f>
        <v>0.6202611162878352</v>
      </c>
      <c r="P280" s="14">
        <f>P279/SUM(O279:P279)</f>
        <v>0.37973888371216485</v>
      </c>
    </row>
    <row r="281" spans="1:16" ht="4.5" customHeight="1">
      <c r="A281" s="9"/>
      <c r="C281" s="2"/>
      <c r="D281" s="4"/>
      <c r="E281" s="7"/>
      <c r="F281" s="4"/>
      <c r="G281" s="7"/>
      <c r="H281" s="4"/>
      <c r="I281" s="7"/>
      <c r="J281" s="8"/>
      <c r="K281" s="2"/>
      <c r="L281" s="4"/>
      <c r="M281" s="7"/>
      <c r="N281" s="4"/>
      <c r="O281" s="7"/>
      <c r="P281" s="8"/>
    </row>
    <row r="282" spans="1:16" ht="9">
      <c r="A282" s="9" t="s">
        <v>115</v>
      </c>
      <c r="C282" s="2"/>
      <c r="D282" s="4"/>
      <c r="E282" s="7"/>
      <c r="F282" s="4"/>
      <c r="G282" s="7"/>
      <c r="H282" s="4"/>
      <c r="I282" s="7"/>
      <c r="J282" s="8"/>
      <c r="K282" s="2"/>
      <c r="L282" s="4"/>
      <c r="M282" s="7"/>
      <c r="N282" s="4"/>
      <c r="O282" s="7"/>
      <c r="P282" s="8"/>
    </row>
    <row r="283" spans="2:16" ht="9">
      <c r="B283" s="15" t="s">
        <v>109</v>
      </c>
      <c r="C283" s="2">
        <v>15861</v>
      </c>
      <c r="D283" s="4">
        <v>20957</v>
      </c>
      <c r="E283" s="7">
        <v>11505</v>
      </c>
      <c r="F283" s="4">
        <v>26379</v>
      </c>
      <c r="G283" s="7">
        <v>15444</v>
      </c>
      <c r="H283" s="4">
        <v>23046</v>
      </c>
      <c r="I283" s="7">
        <v>24106</v>
      </c>
      <c r="J283" s="8">
        <v>15089</v>
      </c>
      <c r="K283" s="2">
        <v>24146</v>
      </c>
      <c r="L283" s="4">
        <v>15055</v>
      </c>
      <c r="M283" s="7">
        <v>24091</v>
      </c>
      <c r="N283" s="4">
        <v>15065</v>
      </c>
      <c r="O283" s="7">
        <v>24079</v>
      </c>
      <c r="P283" s="8">
        <v>15075</v>
      </c>
    </row>
    <row r="284" spans="2:16" ht="9">
      <c r="B284" s="15" t="s">
        <v>111</v>
      </c>
      <c r="C284" s="2">
        <v>54607</v>
      </c>
      <c r="D284" s="4">
        <v>65927</v>
      </c>
      <c r="E284" s="7">
        <v>53409</v>
      </c>
      <c r="F284" s="4">
        <v>69552</v>
      </c>
      <c r="G284" s="7">
        <v>53043</v>
      </c>
      <c r="H284" s="4">
        <v>71159</v>
      </c>
      <c r="I284" s="7">
        <v>78360</v>
      </c>
      <c r="J284" s="8">
        <v>47283</v>
      </c>
      <c r="K284" s="2">
        <v>78500</v>
      </c>
      <c r="L284" s="4">
        <v>47207</v>
      </c>
      <c r="M284" s="7">
        <v>77651</v>
      </c>
      <c r="N284" s="4">
        <v>46972</v>
      </c>
      <c r="O284" s="7">
        <v>77704</v>
      </c>
      <c r="P284" s="8">
        <v>46994</v>
      </c>
    </row>
    <row r="285" spans="1:16" ht="9">
      <c r="A285" s="9" t="s">
        <v>127</v>
      </c>
      <c r="C285" s="2">
        <v>70468</v>
      </c>
      <c r="D285" s="4">
        <v>86884</v>
      </c>
      <c r="E285" s="7">
        <v>64914</v>
      </c>
      <c r="F285" s="4">
        <v>95931</v>
      </c>
      <c r="G285" s="7">
        <v>68487</v>
      </c>
      <c r="H285" s="4">
        <v>94205</v>
      </c>
      <c r="I285" s="7">
        <v>102466</v>
      </c>
      <c r="J285" s="8">
        <v>62372</v>
      </c>
      <c r="K285" s="2">
        <v>102646</v>
      </c>
      <c r="L285" s="4">
        <v>62262</v>
      </c>
      <c r="M285" s="7">
        <v>101742</v>
      </c>
      <c r="N285" s="4">
        <v>62037</v>
      </c>
      <c r="O285" s="7">
        <v>101783</v>
      </c>
      <c r="P285" s="8">
        <v>62069</v>
      </c>
    </row>
    <row r="286" spans="1:16" s="11" customFormat="1" ht="9">
      <c r="A286" s="10"/>
      <c r="B286" s="16" t="s">
        <v>128</v>
      </c>
      <c r="C286" s="11">
        <f>C285/SUM(C285:D285)</f>
        <v>0.44783669734099346</v>
      </c>
      <c r="D286" s="12">
        <f>D285/SUM(C285:D285)</f>
        <v>0.5521633026590066</v>
      </c>
      <c r="E286" s="13">
        <f>E285/SUM(E285:F285)</f>
        <v>0.40358108738226245</v>
      </c>
      <c r="F286" s="12">
        <f>F285/SUM(E285:F285)</f>
        <v>0.5964189126177376</v>
      </c>
      <c r="G286" s="13">
        <f>G285/SUM(G285:H285)</f>
        <v>0.42096107983182945</v>
      </c>
      <c r="H286" s="12">
        <f>H285/SUM(G285:H285)</f>
        <v>0.5790389201681705</v>
      </c>
      <c r="I286" s="13">
        <f>I285/SUM(I285:J285)</f>
        <v>0.621616374865019</v>
      </c>
      <c r="J286" s="14">
        <f>J285/SUM(I285:J285)</f>
        <v>0.378383625134981</v>
      </c>
      <c r="K286" s="11">
        <f>K285/SUM(K285:L285)</f>
        <v>0.6224440293982099</v>
      </c>
      <c r="L286" s="12">
        <f>L285/SUM(K285:L285)</f>
        <v>0.3775559706017901</v>
      </c>
      <c r="M286" s="13">
        <f>M285/SUM(M285:N285)</f>
        <v>0.6212151741065705</v>
      </c>
      <c r="N286" s="12">
        <f>N285/SUM(M285:N285)</f>
        <v>0.37878482589342954</v>
      </c>
      <c r="O286" s="13">
        <f>O285/SUM(O285:P285)</f>
        <v>0.6211886336449967</v>
      </c>
      <c r="P286" s="14">
        <f>P285/SUM(O285:P285)</f>
        <v>0.3788113663550033</v>
      </c>
    </row>
    <row r="287" spans="1:16" ht="4.5" customHeight="1">
      <c r="A287" s="9"/>
      <c r="C287" s="2"/>
      <c r="D287" s="4"/>
      <c r="E287" s="7"/>
      <c r="F287" s="4"/>
      <c r="G287" s="7"/>
      <c r="H287" s="4"/>
      <c r="I287" s="7"/>
      <c r="J287" s="8"/>
      <c r="K287" s="2"/>
      <c r="L287" s="4"/>
      <c r="M287" s="7"/>
      <c r="N287" s="4"/>
      <c r="O287" s="7"/>
      <c r="P287" s="8"/>
    </row>
    <row r="288" spans="1:16" ht="9">
      <c r="A288" s="9" t="s">
        <v>116</v>
      </c>
      <c r="C288" s="2"/>
      <c r="D288" s="4"/>
      <c r="E288" s="7"/>
      <c r="F288" s="4"/>
      <c r="G288" s="7"/>
      <c r="H288" s="4"/>
      <c r="I288" s="7"/>
      <c r="J288" s="8"/>
      <c r="K288" s="2"/>
      <c r="L288" s="4"/>
      <c r="M288" s="7"/>
      <c r="N288" s="4"/>
      <c r="O288" s="7"/>
      <c r="P288" s="8"/>
    </row>
    <row r="289" spans="2:16" ht="9">
      <c r="B289" s="15" t="s">
        <v>111</v>
      </c>
      <c r="C289" s="2">
        <v>76627</v>
      </c>
      <c r="D289" s="4">
        <v>85125</v>
      </c>
      <c r="E289" s="7">
        <v>73458</v>
      </c>
      <c r="F289" s="4">
        <v>91351</v>
      </c>
      <c r="G289" s="7">
        <v>77931</v>
      </c>
      <c r="H289" s="4">
        <v>89690</v>
      </c>
      <c r="I289" s="7">
        <v>109300</v>
      </c>
      <c r="J289" s="8">
        <v>60823</v>
      </c>
      <c r="K289" s="2">
        <v>109482</v>
      </c>
      <c r="L289" s="4">
        <v>60792</v>
      </c>
      <c r="M289" s="7">
        <v>108208</v>
      </c>
      <c r="N289" s="4">
        <v>60509</v>
      </c>
      <c r="O289" s="7">
        <v>108570</v>
      </c>
      <c r="P289" s="8">
        <v>60230</v>
      </c>
    </row>
    <row r="290" spans="1:16" ht="9">
      <c r="A290" s="9" t="s">
        <v>127</v>
      </c>
      <c r="C290" s="2">
        <v>76627</v>
      </c>
      <c r="D290" s="4">
        <v>85125</v>
      </c>
      <c r="E290" s="7">
        <v>73458</v>
      </c>
      <c r="F290" s="4">
        <v>91351</v>
      </c>
      <c r="G290" s="7">
        <v>77931</v>
      </c>
      <c r="H290" s="4">
        <v>89690</v>
      </c>
      <c r="I290" s="7">
        <v>109300</v>
      </c>
      <c r="J290" s="8">
        <v>60823</v>
      </c>
      <c r="K290" s="2">
        <v>109482</v>
      </c>
      <c r="L290" s="4">
        <v>60792</v>
      </c>
      <c r="M290" s="7">
        <v>108208</v>
      </c>
      <c r="N290" s="4">
        <v>60509</v>
      </c>
      <c r="O290" s="7">
        <v>108570</v>
      </c>
      <c r="P290" s="8">
        <v>60230</v>
      </c>
    </row>
    <row r="291" spans="1:16" s="11" customFormat="1" ht="9">
      <c r="A291" s="10"/>
      <c r="B291" s="16" t="s">
        <v>128</v>
      </c>
      <c r="C291" s="11">
        <f>C290/SUM(C290:D290)</f>
        <v>0.47373139126564123</v>
      </c>
      <c r="D291" s="12">
        <f>D290/SUM(C290:D290)</f>
        <v>0.5262686087343588</v>
      </c>
      <c r="E291" s="13">
        <f>E290/SUM(E290:F290)</f>
        <v>0.4457159499784599</v>
      </c>
      <c r="F291" s="12">
        <f>F290/SUM(E290:F290)</f>
        <v>0.5542840500215401</v>
      </c>
      <c r="G291" s="13">
        <f>G290/SUM(G290:H290)</f>
        <v>0.4649238460574749</v>
      </c>
      <c r="H291" s="12">
        <f>H290/SUM(G290:H290)</f>
        <v>0.5350761539425251</v>
      </c>
      <c r="I291" s="13">
        <f>I290/SUM(I290:J290)</f>
        <v>0.6424763259523991</v>
      </c>
      <c r="J291" s="14">
        <f>J290/SUM(I290:J290)</f>
        <v>0.3575236740476009</v>
      </c>
      <c r="K291" s="11">
        <f>K290/SUM(K290:L290)</f>
        <v>0.6429754395856091</v>
      </c>
      <c r="L291" s="12">
        <f>L290/SUM(K290:L290)</f>
        <v>0.3570245604143909</v>
      </c>
      <c r="M291" s="13">
        <f>M290/SUM(M290:N290)</f>
        <v>0.6413580137152747</v>
      </c>
      <c r="N291" s="12">
        <f>N290/SUM(M290:N290)</f>
        <v>0.3586419862847253</v>
      </c>
      <c r="O291" s="13">
        <f>O290/SUM(O290:P290)</f>
        <v>0.6431872037914692</v>
      </c>
      <c r="P291" s="14">
        <f>P290/SUM(O290:P290)</f>
        <v>0.3568127962085308</v>
      </c>
    </row>
    <row r="292" spans="1:16" ht="4.5" customHeight="1">
      <c r="A292" s="9"/>
      <c r="C292" s="2"/>
      <c r="D292" s="4"/>
      <c r="E292" s="7"/>
      <c r="F292" s="4"/>
      <c r="G292" s="7"/>
      <c r="H292" s="4"/>
      <c r="I292" s="7"/>
      <c r="J292" s="8"/>
      <c r="K292" s="2"/>
      <c r="L292" s="4"/>
      <c r="M292" s="7"/>
      <c r="N292" s="4"/>
      <c r="O292" s="7"/>
      <c r="P292" s="8"/>
    </row>
    <row r="293" spans="1:16" ht="9">
      <c r="A293" s="9" t="s">
        <v>117</v>
      </c>
      <c r="C293" s="2"/>
      <c r="D293" s="4"/>
      <c r="E293" s="7"/>
      <c r="F293" s="4"/>
      <c r="G293" s="7"/>
      <c r="H293" s="4"/>
      <c r="I293" s="7"/>
      <c r="J293" s="8"/>
      <c r="K293" s="2"/>
      <c r="L293" s="4"/>
      <c r="M293" s="7"/>
      <c r="N293" s="4"/>
      <c r="O293" s="7"/>
      <c r="P293" s="8"/>
    </row>
    <row r="294" spans="2:16" ht="9">
      <c r="B294" s="15" t="s">
        <v>84</v>
      </c>
      <c r="C294" s="2">
        <v>23870</v>
      </c>
      <c r="D294" s="4">
        <v>35241</v>
      </c>
      <c r="E294" s="7">
        <v>19892</v>
      </c>
      <c r="F294" s="4">
        <v>41584</v>
      </c>
      <c r="G294" s="7">
        <v>24442</v>
      </c>
      <c r="H294" s="4">
        <v>37626</v>
      </c>
      <c r="I294" s="7">
        <v>37974</v>
      </c>
      <c r="J294" s="8">
        <v>25454</v>
      </c>
      <c r="K294" s="2">
        <v>38058</v>
      </c>
      <c r="L294" s="4">
        <v>25406</v>
      </c>
      <c r="M294" s="7">
        <v>38044</v>
      </c>
      <c r="N294" s="4">
        <v>25390</v>
      </c>
      <c r="O294" s="7">
        <v>37912</v>
      </c>
      <c r="P294" s="8">
        <v>25411</v>
      </c>
    </row>
    <row r="295" spans="2:16" ht="9">
      <c r="B295" s="15" t="s">
        <v>109</v>
      </c>
      <c r="C295" s="2">
        <v>52242</v>
      </c>
      <c r="D295" s="4">
        <v>72227</v>
      </c>
      <c r="E295" s="7">
        <v>45707</v>
      </c>
      <c r="F295" s="4">
        <v>82388</v>
      </c>
      <c r="G295" s="7">
        <v>53471</v>
      </c>
      <c r="H295" s="4">
        <v>76109</v>
      </c>
      <c r="I295" s="7">
        <v>79739</v>
      </c>
      <c r="J295" s="8">
        <v>52075</v>
      </c>
      <c r="K295" s="2">
        <v>79785</v>
      </c>
      <c r="L295" s="4">
        <v>52083</v>
      </c>
      <c r="M295" s="7">
        <v>79662</v>
      </c>
      <c r="N295" s="4">
        <v>52128</v>
      </c>
      <c r="O295" s="7">
        <v>79608</v>
      </c>
      <c r="P295" s="8">
        <v>52171</v>
      </c>
    </row>
    <row r="296" spans="1:16" ht="9">
      <c r="A296" s="9" t="s">
        <v>127</v>
      </c>
      <c r="C296" s="2">
        <v>76112</v>
      </c>
      <c r="D296" s="4">
        <v>107468</v>
      </c>
      <c r="E296" s="7">
        <v>65599</v>
      </c>
      <c r="F296" s="4">
        <v>123972</v>
      </c>
      <c r="G296" s="7">
        <v>77913</v>
      </c>
      <c r="H296" s="4">
        <v>113735</v>
      </c>
      <c r="I296" s="7">
        <v>117713</v>
      </c>
      <c r="J296" s="8">
        <v>77529</v>
      </c>
      <c r="K296" s="2">
        <v>117843</v>
      </c>
      <c r="L296" s="4">
        <v>77489</v>
      </c>
      <c r="M296" s="7">
        <v>117706</v>
      </c>
      <c r="N296" s="4">
        <v>77518</v>
      </c>
      <c r="O296" s="7">
        <v>117520</v>
      </c>
      <c r="P296" s="8">
        <v>77582</v>
      </c>
    </row>
    <row r="297" spans="1:16" s="11" customFormat="1" ht="9">
      <c r="A297" s="10"/>
      <c r="B297" s="16" t="s">
        <v>128</v>
      </c>
      <c r="C297" s="11">
        <f>C296/SUM(C296:D296)</f>
        <v>0.4145985401459854</v>
      </c>
      <c r="D297" s="12">
        <f>D296/SUM(C296:D296)</f>
        <v>0.5854014598540146</v>
      </c>
      <c r="E297" s="13">
        <f>E296/SUM(E296:F296)</f>
        <v>0.3460392148588128</v>
      </c>
      <c r="F297" s="12">
        <f>F296/SUM(E296:F296)</f>
        <v>0.6539607851411872</v>
      </c>
      <c r="G297" s="13">
        <f>G296/SUM(G296:H296)</f>
        <v>0.4065422023710135</v>
      </c>
      <c r="H297" s="12">
        <f>H296/SUM(G296:H296)</f>
        <v>0.5934577976289864</v>
      </c>
      <c r="I297" s="13">
        <f>I296/SUM(I296:J296)</f>
        <v>0.6029081857387243</v>
      </c>
      <c r="J297" s="14">
        <f>J296/SUM(I296:J296)</f>
        <v>0.39709181426127577</v>
      </c>
      <c r="K297" s="11">
        <f>K296/SUM(K296:L296)</f>
        <v>0.6032959269346548</v>
      </c>
      <c r="L297" s="12">
        <f>L296/SUM(K296:L296)</f>
        <v>0.39670407306534516</v>
      </c>
      <c r="M297" s="13">
        <f>M296/SUM(M296:N296)</f>
        <v>0.6029279186985207</v>
      </c>
      <c r="N297" s="12">
        <f>N296/SUM(M296:N296)</f>
        <v>0.3970720813014793</v>
      </c>
      <c r="O297" s="13">
        <f>O296/SUM(O296:P296)</f>
        <v>0.6023515904501235</v>
      </c>
      <c r="P297" s="14">
        <f>P296/SUM(O296:P296)</f>
        <v>0.39764840954987646</v>
      </c>
    </row>
    <row r="298" spans="1:16" ht="4.5" customHeight="1">
      <c r="A298" s="9"/>
      <c r="C298" s="2"/>
      <c r="D298" s="4"/>
      <c r="E298" s="7"/>
      <c r="F298" s="4"/>
      <c r="G298" s="7"/>
      <c r="H298" s="4"/>
      <c r="I298" s="7"/>
      <c r="J298" s="8"/>
      <c r="K298" s="2"/>
      <c r="L298" s="4"/>
      <c r="M298" s="7"/>
      <c r="N298" s="4"/>
      <c r="O298" s="7"/>
      <c r="P298" s="8"/>
    </row>
    <row r="299" spans="1:16" ht="9">
      <c r="A299" s="9" t="s">
        <v>118</v>
      </c>
      <c r="C299" s="2"/>
      <c r="D299" s="4"/>
      <c r="E299" s="7"/>
      <c r="F299" s="4"/>
      <c r="G299" s="7"/>
      <c r="H299" s="4"/>
      <c r="I299" s="7"/>
      <c r="J299" s="8"/>
      <c r="K299" s="2"/>
      <c r="L299" s="4"/>
      <c r="M299" s="7"/>
      <c r="N299" s="4"/>
      <c r="O299" s="7"/>
      <c r="P299" s="8"/>
    </row>
    <row r="300" spans="2:16" ht="9">
      <c r="B300" s="15" t="s">
        <v>109</v>
      </c>
      <c r="C300" s="2">
        <v>33481</v>
      </c>
      <c r="D300" s="4">
        <v>37883</v>
      </c>
      <c r="E300" s="7">
        <v>37910</v>
      </c>
      <c r="F300" s="4">
        <v>34967</v>
      </c>
      <c r="G300" s="7">
        <v>37409</v>
      </c>
      <c r="H300" s="4">
        <v>35964</v>
      </c>
      <c r="I300" s="7">
        <v>45954</v>
      </c>
      <c r="J300" s="8">
        <v>28850</v>
      </c>
      <c r="K300" s="2">
        <v>45964</v>
      </c>
      <c r="L300" s="4">
        <v>28810</v>
      </c>
      <c r="M300" s="7">
        <v>45742</v>
      </c>
      <c r="N300" s="4">
        <v>28960</v>
      </c>
      <c r="O300" s="7">
        <v>45708</v>
      </c>
      <c r="P300" s="8">
        <v>28959</v>
      </c>
    </row>
    <row r="301" spans="1:16" ht="9">
      <c r="A301" s="9" t="s">
        <v>127</v>
      </c>
      <c r="C301" s="2">
        <v>33481</v>
      </c>
      <c r="D301" s="4">
        <v>37883</v>
      </c>
      <c r="E301" s="7">
        <v>37910</v>
      </c>
      <c r="F301" s="4">
        <v>34967</v>
      </c>
      <c r="G301" s="7">
        <v>37409</v>
      </c>
      <c r="H301" s="4">
        <v>35964</v>
      </c>
      <c r="I301" s="7">
        <v>45954</v>
      </c>
      <c r="J301" s="8">
        <v>28850</v>
      </c>
      <c r="K301" s="2">
        <v>45964</v>
      </c>
      <c r="L301" s="4">
        <v>28810</v>
      </c>
      <c r="M301" s="7">
        <v>45742</v>
      </c>
      <c r="N301" s="4">
        <v>28960</v>
      </c>
      <c r="O301" s="7">
        <v>45708</v>
      </c>
      <c r="P301" s="8">
        <v>28959</v>
      </c>
    </row>
    <row r="302" spans="1:16" s="11" customFormat="1" ht="9">
      <c r="A302" s="10"/>
      <c r="B302" s="16" t="s">
        <v>128</v>
      </c>
      <c r="C302" s="11">
        <f>C301/SUM(C301:D301)</f>
        <v>0.4691581189395213</v>
      </c>
      <c r="D302" s="12">
        <f>D301/SUM(C301:D301)</f>
        <v>0.5308418810604787</v>
      </c>
      <c r="E302" s="13">
        <f>E301/SUM(E301:F301)</f>
        <v>0.5201915556348368</v>
      </c>
      <c r="F302" s="12">
        <f>F301/SUM(E301:F301)</f>
        <v>0.47980844436516323</v>
      </c>
      <c r="G302" s="13">
        <f>G301/SUM(G301:H301)</f>
        <v>0.5098469464244341</v>
      </c>
      <c r="H302" s="12">
        <f>H301/SUM(G301:H301)</f>
        <v>0.49015305357556593</v>
      </c>
      <c r="I302" s="13">
        <f>I301/SUM(I301:J301)</f>
        <v>0.6143254371423988</v>
      </c>
      <c r="J302" s="14">
        <f>J301/SUM(I301:J301)</f>
        <v>0.3856745628576012</v>
      </c>
      <c r="K302" s="11">
        <f>K301/SUM(K301:L301)</f>
        <v>0.614705646347661</v>
      </c>
      <c r="L302" s="12">
        <f>L301/SUM(K301:L301)</f>
        <v>0.38529435365233905</v>
      </c>
      <c r="M302" s="13">
        <f>M301/SUM(M301:N301)</f>
        <v>0.6123263098712216</v>
      </c>
      <c r="N302" s="12">
        <f>N301/SUM(M301:N301)</f>
        <v>0.38767369012877834</v>
      </c>
      <c r="O302" s="13">
        <f>O301/SUM(O301:P301)</f>
        <v>0.6121579814375828</v>
      </c>
      <c r="P302" s="14">
        <f>P301/SUM(O301:P301)</f>
        <v>0.3878420185624171</v>
      </c>
    </row>
    <row r="303" spans="1:16" ht="4.5" customHeight="1">
      <c r="A303" s="9"/>
      <c r="C303" s="2"/>
      <c r="D303" s="4"/>
      <c r="E303" s="7"/>
      <c r="F303" s="4"/>
      <c r="G303" s="7"/>
      <c r="H303" s="4"/>
      <c r="I303" s="7"/>
      <c r="J303" s="8"/>
      <c r="K303" s="2"/>
      <c r="L303" s="4"/>
      <c r="M303" s="7"/>
      <c r="N303" s="4"/>
      <c r="O303" s="7"/>
      <c r="P303" s="8"/>
    </row>
    <row r="304" spans="1:16" ht="9">
      <c r="A304" s="9" t="s">
        <v>119</v>
      </c>
      <c r="C304" s="2"/>
      <c r="D304" s="4"/>
      <c r="E304" s="7"/>
      <c r="F304" s="4"/>
      <c r="G304" s="7"/>
      <c r="H304" s="4"/>
      <c r="I304" s="7"/>
      <c r="J304" s="8"/>
      <c r="K304" s="2"/>
      <c r="L304" s="4"/>
      <c r="M304" s="7"/>
      <c r="N304" s="4"/>
      <c r="O304" s="7"/>
      <c r="P304" s="8"/>
    </row>
    <row r="305" spans="2:16" ht="9">
      <c r="B305" s="15" t="s">
        <v>109</v>
      </c>
      <c r="C305" s="2">
        <v>80893</v>
      </c>
      <c r="D305" s="4">
        <v>115430</v>
      </c>
      <c r="E305" s="7">
        <v>67796</v>
      </c>
      <c r="F305" s="4">
        <v>134588</v>
      </c>
      <c r="G305" s="7">
        <v>86408</v>
      </c>
      <c r="H305" s="4">
        <v>118845</v>
      </c>
      <c r="I305" s="7">
        <v>125120</v>
      </c>
      <c r="J305" s="8">
        <v>83534</v>
      </c>
      <c r="K305" s="2">
        <v>125206</v>
      </c>
      <c r="L305" s="4">
        <v>83472</v>
      </c>
      <c r="M305" s="7">
        <v>125038</v>
      </c>
      <c r="N305" s="4">
        <v>83432</v>
      </c>
      <c r="O305" s="7">
        <v>125061</v>
      </c>
      <c r="P305" s="8">
        <v>83484</v>
      </c>
    </row>
    <row r="306" spans="1:16" ht="9">
      <c r="A306" s="9" t="s">
        <v>127</v>
      </c>
      <c r="C306" s="2">
        <v>80893</v>
      </c>
      <c r="D306" s="4">
        <v>115430</v>
      </c>
      <c r="E306" s="7">
        <v>67796</v>
      </c>
      <c r="F306" s="4">
        <v>134588</v>
      </c>
      <c r="G306" s="7">
        <v>86408</v>
      </c>
      <c r="H306" s="4">
        <v>118845</v>
      </c>
      <c r="I306" s="7">
        <v>125120</v>
      </c>
      <c r="J306" s="8">
        <v>83534</v>
      </c>
      <c r="K306" s="2">
        <v>125206</v>
      </c>
      <c r="L306" s="4">
        <v>83472</v>
      </c>
      <c r="M306" s="7">
        <v>125038</v>
      </c>
      <c r="N306" s="4">
        <v>83432</v>
      </c>
      <c r="O306" s="7">
        <v>125061</v>
      </c>
      <c r="P306" s="8">
        <v>83484</v>
      </c>
    </row>
    <row r="307" spans="1:16" s="11" customFormat="1" ht="9">
      <c r="A307" s="10"/>
      <c r="B307" s="16" t="s">
        <v>128</v>
      </c>
      <c r="C307" s="11">
        <f>C306/SUM(C306:D306)</f>
        <v>0.41204036205640704</v>
      </c>
      <c r="D307" s="12">
        <f>D306/SUM(C306:D306)</f>
        <v>0.587959637943593</v>
      </c>
      <c r="E307" s="13">
        <f>E306/SUM(E306:F306)</f>
        <v>0.33498695549055263</v>
      </c>
      <c r="F307" s="12">
        <f>F306/SUM(E306:F306)</f>
        <v>0.6650130445094474</v>
      </c>
      <c r="G307" s="13">
        <f>G306/SUM(G306:H306)</f>
        <v>0.42098288453761945</v>
      </c>
      <c r="H307" s="12">
        <f>H306/SUM(G306:H306)</f>
        <v>0.5790171154623805</v>
      </c>
      <c r="I307" s="13">
        <f>I306/SUM(I306:J306)</f>
        <v>0.5996530140807269</v>
      </c>
      <c r="J307" s="14">
        <f>J306/SUM(I306:J306)</f>
        <v>0.40034698591927304</v>
      </c>
      <c r="K307" s="11">
        <f>K306/SUM(K306:L306)</f>
        <v>0.5999961663424032</v>
      </c>
      <c r="L307" s="12">
        <f>L306/SUM(K306:L306)</f>
        <v>0.4000038336575969</v>
      </c>
      <c r="M307" s="13">
        <f>M306/SUM(M306:N306)</f>
        <v>0.5997889384563726</v>
      </c>
      <c r="N307" s="12">
        <f>N306/SUM(M306:N306)</f>
        <v>0.4002110615436274</v>
      </c>
      <c r="O307" s="13">
        <f>O306/SUM(O306:P306)</f>
        <v>0.5996835215421132</v>
      </c>
      <c r="P307" s="14">
        <f>P306/SUM(O306:P306)</f>
        <v>0.40031647845788676</v>
      </c>
    </row>
    <row r="308" spans="1:16" ht="4.5" customHeight="1">
      <c r="A308" s="9"/>
      <c r="C308" s="2"/>
      <c r="D308" s="4"/>
      <c r="E308" s="7"/>
      <c r="F308" s="4"/>
      <c r="G308" s="7"/>
      <c r="H308" s="4"/>
      <c r="I308" s="7"/>
      <c r="J308" s="8"/>
      <c r="K308" s="2"/>
      <c r="L308" s="4"/>
      <c r="M308" s="7"/>
      <c r="N308" s="4"/>
      <c r="O308" s="7"/>
      <c r="P308" s="8"/>
    </row>
    <row r="309" spans="1:16" ht="9">
      <c r="A309" s="9" t="s">
        <v>121</v>
      </c>
      <c r="C309" s="2"/>
      <c r="D309" s="4"/>
      <c r="E309" s="7"/>
      <c r="F309" s="4"/>
      <c r="G309" s="7"/>
      <c r="H309" s="4"/>
      <c r="I309" s="7"/>
      <c r="J309" s="8"/>
      <c r="K309" s="2"/>
      <c r="L309" s="4"/>
      <c r="M309" s="7"/>
      <c r="N309" s="4"/>
      <c r="O309" s="7"/>
      <c r="P309" s="8"/>
    </row>
    <row r="310" spans="2:16" ht="9">
      <c r="B310" s="15" t="s">
        <v>111</v>
      </c>
      <c r="C310" s="2">
        <v>29266</v>
      </c>
      <c r="D310" s="4">
        <v>32963</v>
      </c>
      <c r="E310" s="7">
        <v>26898</v>
      </c>
      <c r="F310" s="4">
        <v>36546</v>
      </c>
      <c r="G310" s="7">
        <v>27277</v>
      </c>
      <c r="H310" s="4">
        <v>36998</v>
      </c>
      <c r="I310" s="7">
        <v>41063</v>
      </c>
      <c r="J310" s="8">
        <v>24385</v>
      </c>
      <c r="K310" s="2">
        <v>41020</v>
      </c>
      <c r="L310" s="4">
        <v>24428</v>
      </c>
      <c r="M310" s="7">
        <v>40651</v>
      </c>
      <c r="N310" s="4">
        <v>24404</v>
      </c>
      <c r="O310" s="7">
        <v>40681</v>
      </c>
      <c r="P310" s="8">
        <v>24362</v>
      </c>
    </row>
    <row r="311" spans="2:16" ht="9">
      <c r="B311" s="15" t="s">
        <v>120</v>
      </c>
      <c r="C311" s="2">
        <v>45899</v>
      </c>
      <c r="D311" s="4">
        <v>49771</v>
      </c>
      <c r="E311" s="7">
        <v>36037</v>
      </c>
      <c r="F311" s="4">
        <v>61361</v>
      </c>
      <c r="G311" s="7">
        <v>44331</v>
      </c>
      <c r="H311" s="4">
        <v>54210</v>
      </c>
      <c r="I311" s="7">
        <v>58908</v>
      </c>
      <c r="J311" s="8">
        <v>40743</v>
      </c>
      <c r="K311" s="2">
        <v>58784</v>
      </c>
      <c r="L311" s="4">
        <v>40732</v>
      </c>
      <c r="M311" s="7">
        <v>58198</v>
      </c>
      <c r="N311" s="4">
        <v>41304</v>
      </c>
      <c r="O311" s="7">
        <v>58760</v>
      </c>
      <c r="P311" s="8">
        <v>40694</v>
      </c>
    </row>
    <row r="312" spans="1:16" ht="9">
      <c r="A312" s="9" t="s">
        <v>127</v>
      </c>
      <c r="C312" s="2">
        <v>75165</v>
      </c>
      <c r="D312" s="4">
        <v>82734</v>
      </c>
      <c r="E312" s="7">
        <v>62935</v>
      </c>
      <c r="F312" s="4">
        <v>97907</v>
      </c>
      <c r="G312" s="7">
        <v>71608</v>
      </c>
      <c r="H312" s="4">
        <v>91208</v>
      </c>
      <c r="I312" s="7">
        <v>99971</v>
      </c>
      <c r="J312" s="8">
        <v>65128</v>
      </c>
      <c r="K312" s="2">
        <v>99804</v>
      </c>
      <c r="L312" s="4">
        <v>65160</v>
      </c>
      <c r="M312" s="7">
        <v>98849</v>
      </c>
      <c r="N312" s="4">
        <v>65708</v>
      </c>
      <c r="O312" s="7">
        <v>99441</v>
      </c>
      <c r="P312" s="8">
        <v>65056</v>
      </c>
    </row>
    <row r="313" spans="1:16" s="11" customFormat="1" ht="9">
      <c r="A313" s="10"/>
      <c r="B313" s="16" t="s">
        <v>128</v>
      </c>
      <c r="C313" s="11">
        <f>C312/SUM(C312:D312)</f>
        <v>0.47603214713202746</v>
      </c>
      <c r="D313" s="12">
        <f>D312/SUM(C312:D312)</f>
        <v>0.5239678528679725</v>
      </c>
      <c r="E313" s="13">
        <f>E312/SUM(E312:F312)</f>
        <v>0.391284614715062</v>
      </c>
      <c r="F313" s="12">
        <f>F312/SUM(E312:F312)</f>
        <v>0.608715385284938</v>
      </c>
      <c r="G313" s="13">
        <f>G312/SUM(G312:H312)</f>
        <v>0.4398093553459119</v>
      </c>
      <c r="H313" s="12">
        <f>H312/SUM(G312:H312)</f>
        <v>0.5601906446540881</v>
      </c>
      <c r="I313" s="13">
        <f>I312/SUM(I312:J312)</f>
        <v>0.6055215355635104</v>
      </c>
      <c r="J313" s="14">
        <f>J312/SUM(I312:J312)</f>
        <v>0.3944784644364896</v>
      </c>
      <c r="K313" s="11">
        <f>K312/SUM(K312:L312)</f>
        <v>0.6050047283043574</v>
      </c>
      <c r="L313" s="12">
        <f>L312/SUM(K312:L312)</f>
        <v>0.3949952716956427</v>
      </c>
      <c r="M313" s="13">
        <f>M312/SUM(M312:N312)</f>
        <v>0.6006976306082391</v>
      </c>
      <c r="N313" s="12">
        <f>N312/SUM(M312:N312)</f>
        <v>0.3993023693917609</v>
      </c>
      <c r="O313" s="13">
        <f>O312/SUM(O312:P312)</f>
        <v>0.6045155838708305</v>
      </c>
      <c r="P313" s="14">
        <f>P312/SUM(O312:P312)</f>
        <v>0.3954844161291695</v>
      </c>
    </row>
    <row r="314" spans="1:16" ht="4.5" customHeight="1">
      <c r="A314" s="9"/>
      <c r="C314" s="2"/>
      <c r="D314" s="4"/>
      <c r="E314" s="7"/>
      <c r="F314" s="4"/>
      <c r="G314" s="7"/>
      <c r="H314" s="4"/>
      <c r="I314" s="7"/>
      <c r="J314" s="8"/>
      <c r="K314" s="2"/>
      <c r="L314" s="4"/>
      <c r="M314" s="7"/>
      <c r="N314" s="4"/>
      <c r="O314" s="7"/>
      <c r="P314" s="8"/>
    </row>
    <row r="315" spans="1:16" ht="9">
      <c r="A315" s="9" t="s">
        <v>122</v>
      </c>
      <c r="C315" s="2"/>
      <c r="D315" s="4"/>
      <c r="E315" s="7"/>
      <c r="F315" s="4"/>
      <c r="G315" s="7"/>
      <c r="H315" s="4"/>
      <c r="I315" s="7"/>
      <c r="J315" s="8"/>
      <c r="K315" s="2"/>
      <c r="L315" s="4"/>
      <c r="M315" s="7"/>
      <c r="N315" s="4"/>
      <c r="O315" s="7"/>
      <c r="P315" s="8"/>
    </row>
    <row r="316" spans="2:16" ht="9">
      <c r="B316" s="15" t="s">
        <v>120</v>
      </c>
      <c r="C316" s="2">
        <v>94824</v>
      </c>
      <c r="D316" s="4">
        <v>112344</v>
      </c>
      <c r="E316" s="7">
        <v>79188</v>
      </c>
      <c r="F316" s="4">
        <v>132485</v>
      </c>
      <c r="G316" s="7">
        <v>100203</v>
      </c>
      <c r="H316" s="4">
        <v>114727</v>
      </c>
      <c r="I316" s="7">
        <v>132116</v>
      </c>
      <c r="J316" s="8">
        <v>85674</v>
      </c>
      <c r="K316" s="2">
        <v>131912</v>
      </c>
      <c r="L316" s="4">
        <v>85539</v>
      </c>
      <c r="M316" s="7">
        <v>129193</v>
      </c>
      <c r="N316" s="4">
        <v>88172</v>
      </c>
      <c r="O316" s="7">
        <v>131763</v>
      </c>
      <c r="P316" s="8">
        <v>85586</v>
      </c>
    </row>
    <row r="317" spans="1:16" ht="9">
      <c r="A317" s="9" t="s">
        <v>127</v>
      </c>
      <c r="C317" s="2">
        <v>94824</v>
      </c>
      <c r="D317" s="4">
        <v>112344</v>
      </c>
      <c r="E317" s="7">
        <v>79188</v>
      </c>
      <c r="F317" s="4">
        <v>132485</v>
      </c>
      <c r="G317" s="7">
        <v>100203</v>
      </c>
      <c r="H317" s="4">
        <v>114727</v>
      </c>
      <c r="I317" s="7">
        <v>132116</v>
      </c>
      <c r="J317" s="8">
        <v>85674</v>
      </c>
      <c r="K317" s="2">
        <v>131912</v>
      </c>
      <c r="L317" s="4">
        <v>85539</v>
      </c>
      <c r="M317" s="7">
        <v>129193</v>
      </c>
      <c r="N317" s="4">
        <v>88172</v>
      </c>
      <c r="O317" s="7">
        <v>131763</v>
      </c>
      <c r="P317" s="8">
        <v>85586</v>
      </c>
    </row>
    <row r="318" spans="1:16" s="11" customFormat="1" ht="9">
      <c r="A318" s="10"/>
      <c r="B318" s="16" t="s">
        <v>128</v>
      </c>
      <c r="C318" s="11">
        <f>C317/SUM(C317:D317)</f>
        <v>0.45771547729379053</v>
      </c>
      <c r="D318" s="12">
        <f>D317/SUM(C317:D317)</f>
        <v>0.5422845227062094</v>
      </c>
      <c r="E318" s="13">
        <f>E317/SUM(E317:F317)</f>
        <v>0.3741053417299325</v>
      </c>
      <c r="F318" s="12">
        <f>F317/SUM(E317:F317)</f>
        <v>0.6258946582700675</v>
      </c>
      <c r="G318" s="13">
        <f>G317/SUM(G317:H317)</f>
        <v>0.4662122551528405</v>
      </c>
      <c r="H318" s="12">
        <f>H317/SUM(G317:H317)</f>
        <v>0.5337877448471595</v>
      </c>
      <c r="I318" s="13">
        <f>I317/SUM(I317:J317)</f>
        <v>0.6066210569814959</v>
      </c>
      <c r="J318" s="14">
        <f>J317/SUM(I317:J317)</f>
        <v>0.39337894301850407</v>
      </c>
      <c r="K318" s="11">
        <f>K317/SUM(K317:L317)</f>
        <v>0.6066286197810081</v>
      </c>
      <c r="L318" s="12">
        <f>L317/SUM(K317:L317)</f>
        <v>0.3933713802189919</v>
      </c>
      <c r="M318" s="13">
        <f>M317/SUM(M317:N317)</f>
        <v>0.5943597175258206</v>
      </c>
      <c r="N318" s="12">
        <f>N317/SUM(M317:N317)</f>
        <v>0.4056402824741794</v>
      </c>
      <c r="O318" s="13">
        <f>O317/SUM(O317:P317)</f>
        <v>0.6062277719244165</v>
      </c>
      <c r="P318" s="14">
        <f>P317/SUM(O317:P317)</f>
        <v>0.3937722280755835</v>
      </c>
    </row>
    <row r="319" spans="1:16" ht="4.5" customHeight="1">
      <c r="A319" s="9"/>
      <c r="C319" s="2"/>
      <c r="D319" s="4"/>
      <c r="E319" s="7"/>
      <c r="F319" s="4"/>
      <c r="G319" s="7"/>
      <c r="H319" s="4"/>
      <c r="I319" s="7"/>
      <c r="J319" s="8"/>
      <c r="K319" s="2"/>
      <c r="L319" s="4"/>
      <c r="M319" s="7"/>
      <c r="N319" s="4"/>
      <c r="O319" s="7"/>
      <c r="P319" s="8"/>
    </row>
    <row r="320" spans="1:16" ht="9">
      <c r="A320" s="9" t="s">
        <v>124</v>
      </c>
      <c r="C320" s="2"/>
      <c r="D320" s="4"/>
      <c r="E320" s="7"/>
      <c r="F320" s="4"/>
      <c r="G320" s="7"/>
      <c r="H320" s="4"/>
      <c r="I320" s="7"/>
      <c r="J320" s="8"/>
      <c r="K320" s="2"/>
      <c r="L320" s="4"/>
      <c r="M320" s="7"/>
      <c r="N320" s="4"/>
      <c r="O320" s="7"/>
      <c r="P320" s="8"/>
    </row>
    <row r="321" spans="2:16" ht="9">
      <c r="B321" s="15" t="s">
        <v>123</v>
      </c>
      <c r="C321" s="2">
        <v>9704</v>
      </c>
      <c r="D321" s="4">
        <v>9957</v>
      </c>
      <c r="E321" s="7">
        <v>10217</v>
      </c>
      <c r="F321" s="4">
        <v>9710</v>
      </c>
      <c r="G321" s="7">
        <v>11143</v>
      </c>
      <c r="H321" s="4">
        <v>8901</v>
      </c>
      <c r="I321" s="7">
        <v>11582</v>
      </c>
      <c r="J321" s="8">
        <v>8557</v>
      </c>
      <c r="K321" s="2">
        <v>11637</v>
      </c>
      <c r="L321" s="4">
        <v>8534</v>
      </c>
      <c r="M321" s="7">
        <v>11366</v>
      </c>
      <c r="N321" s="4">
        <v>8510</v>
      </c>
      <c r="O321" s="7">
        <v>11390</v>
      </c>
      <c r="P321" s="8">
        <v>8467</v>
      </c>
    </row>
    <row r="322" spans="2:16" ht="9">
      <c r="B322" s="15" t="s">
        <v>120</v>
      </c>
      <c r="C322" s="2">
        <v>47001</v>
      </c>
      <c r="D322" s="4">
        <v>51522</v>
      </c>
      <c r="E322" s="7">
        <v>52783</v>
      </c>
      <c r="F322" s="4">
        <v>47260</v>
      </c>
      <c r="G322" s="7">
        <v>56853</v>
      </c>
      <c r="H322" s="4">
        <v>43665</v>
      </c>
      <c r="I322" s="7">
        <v>60833</v>
      </c>
      <c r="J322" s="8">
        <v>40580</v>
      </c>
      <c r="K322" s="2">
        <v>60679</v>
      </c>
      <c r="L322" s="4">
        <v>40621</v>
      </c>
      <c r="M322" s="7">
        <v>60361</v>
      </c>
      <c r="N322" s="4">
        <v>40844</v>
      </c>
      <c r="O322" s="7">
        <v>60638</v>
      </c>
      <c r="P322" s="8">
        <v>40609</v>
      </c>
    </row>
    <row r="323" spans="1:16" ht="9">
      <c r="A323" s="9" t="s">
        <v>127</v>
      </c>
      <c r="C323" s="2">
        <v>56705</v>
      </c>
      <c r="D323" s="4">
        <v>61479</v>
      </c>
      <c r="E323" s="7">
        <v>63000</v>
      </c>
      <c r="F323" s="4">
        <v>56970</v>
      </c>
      <c r="G323" s="7">
        <v>67996</v>
      </c>
      <c r="H323" s="4">
        <v>52566</v>
      </c>
      <c r="I323" s="7">
        <v>72415</v>
      </c>
      <c r="J323" s="8">
        <v>49137</v>
      </c>
      <c r="K323" s="2">
        <v>72316</v>
      </c>
      <c r="L323" s="4">
        <v>49155</v>
      </c>
      <c r="M323" s="7">
        <v>71727</v>
      </c>
      <c r="N323" s="4">
        <v>49354</v>
      </c>
      <c r="O323" s="7">
        <v>72028</v>
      </c>
      <c r="P323" s="8">
        <v>49076</v>
      </c>
    </row>
    <row r="324" spans="1:16" s="11" customFormat="1" ht="9">
      <c r="A324" s="10"/>
      <c r="B324" s="16" t="s">
        <v>128</v>
      </c>
      <c r="C324" s="11">
        <f>C323/SUM(C323:D323)</f>
        <v>0.47980268056589725</v>
      </c>
      <c r="D324" s="12">
        <f>D323/SUM(C323:D323)</f>
        <v>0.5201973194341027</v>
      </c>
      <c r="E324" s="13">
        <f>E323/SUM(E323:F323)</f>
        <v>0.5251312828207052</v>
      </c>
      <c r="F324" s="12">
        <f>F323/SUM(E323:F323)</f>
        <v>0.4748687171792948</v>
      </c>
      <c r="G324" s="13">
        <f>G323/SUM(G323:H323)</f>
        <v>0.5639919709361159</v>
      </c>
      <c r="H324" s="12">
        <f>H323/SUM(G323:H323)</f>
        <v>0.43600802906388414</v>
      </c>
      <c r="I324" s="13">
        <f>I323/SUM(I323:J323)</f>
        <v>0.5957532578649467</v>
      </c>
      <c r="J324" s="14">
        <f>J323/SUM(I323:J323)</f>
        <v>0.4042467421350533</v>
      </c>
      <c r="K324" s="11">
        <f>K323/SUM(K323:L323)</f>
        <v>0.5953355121798619</v>
      </c>
      <c r="L324" s="12">
        <f>L323/SUM(K323:L323)</f>
        <v>0.40466448782013814</v>
      </c>
      <c r="M324" s="13">
        <f>M323/SUM(M323:N323)</f>
        <v>0.5923885663316293</v>
      </c>
      <c r="N324" s="12">
        <f>N323/SUM(M323:N323)</f>
        <v>0.40761143366837077</v>
      </c>
      <c r="O324" s="13">
        <f>O323/SUM(O323:P323)</f>
        <v>0.5947615272823359</v>
      </c>
      <c r="P324" s="14">
        <f>P323/SUM(O323:P323)</f>
        <v>0.40523847271766417</v>
      </c>
    </row>
    <row r="325" spans="1:16" ht="4.5" customHeight="1">
      <c r="A325" s="9"/>
      <c r="C325" s="2"/>
      <c r="D325" s="4"/>
      <c r="E325" s="7"/>
      <c r="F325" s="4"/>
      <c r="G325" s="7"/>
      <c r="H325" s="4"/>
      <c r="I325" s="7"/>
      <c r="J325" s="8"/>
      <c r="K325" s="2"/>
      <c r="L325" s="4"/>
      <c r="M325" s="7"/>
      <c r="N325" s="4"/>
      <c r="O325" s="7"/>
      <c r="P325" s="8"/>
    </row>
    <row r="326" spans="1:16" ht="9">
      <c r="A326" s="9" t="s">
        <v>125</v>
      </c>
      <c r="C326" s="2"/>
      <c r="D326" s="4"/>
      <c r="E326" s="7"/>
      <c r="F326" s="4"/>
      <c r="G326" s="7"/>
      <c r="H326" s="4"/>
      <c r="I326" s="7"/>
      <c r="J326" s="8"/>
      <c r="K326" s="2"/>
      <c r="L326" s="4"/>
      <c r="M326" s="7"/>
      <c r="N326" s="4"/>
      <c r="O326" s="7"/>
      <c r="P326" s="8"/>
    </row>
    <row r="327" spans="2:16" ht="9">
      <c r="B327" s="15" t="s">
        <v>120</v>
      </c>
      <c r="C327" s="2">
        <v>89113</v>
      </c>
      <c r="D327" s="4">
        <v>97980</v>
      </c>
      <c r="E327" s="7">
        <v>70818</v>
      </c>
      <c r="F327" s="4">
        <v>120078</v>
      </c>
      <c r="G327" s="7">
        <v>86379</v>
      </c>
      <c r="H327" s="4">
        <v>106425</v>
      </c>
      <c r="I327" s="7">
        <v>112646</v>
      </c>
      <c r="J327" s="8">
        <v>83057</v>
      </c>
      <c r="K327" s="2">
        <v>112495</v>
      </c>
      <c r="L327" s="4">
        <v>83004</v>
      </c>
      <c r="M327" s="7">
        <v>110191</v>
      </c>
      <c r="N327" s="4">
        <v>85225</v>
      </c>
      <c r="O327" s="7">
        <v>112408</v>
      </c>
      <c r="P327" s="8">
        <v>83018</v>
      </c>
    </row>
    <row r="328" spans="1:16" ht="9">
      <c r="A328" s="9" t="s">
        <v>127</v>
      </c>
      <c r="C328" s="2">
        <v>89113</v>
      </c>
      <c r="D328" s="4">
        <v>97980</v>
      </c>
      <c r="E328" s="7">
        <v>70818</v>
      </c>
      <c r="F328" s="4">
        <v>120078</v>
      </c>
      <c r="G328" s="7">
        <v>86379</v>
      </c>
      <c r="H328" s="4">
        <v>106425</v>
      </c>
      <c r="I328" s="7">
        <v>112646</v>
      </c>
      <c r="J328" s="8">
        <v>83057</v>
      </c>
      <c r="K328" s="2">
        <v>112495</v>
      </c>
      <c r="L328" s="4">
        <v>83004</v>
      </c>
      <c r="M328" s="7">
        <v>110191</v>
      </c>
      <c r="N328" s="4">
        <v>85225</v>
      </c>
      <c r="O328" s="7">
        <v>112408</v>
      </c>
      <c r="P328" s="8">
        <v>83018</v>
      </c>
    </row>
    <row r="329" spans="1:16" s="11" customFormat="1" ht="9">
      <c r="A329" s="10"/>
      <c r="B329" s="16" t="s">
        <v>128</v>
      </c>
      <c r="C329" s="11">
        <f>C328/SUM(C328:D328)</f>
        <v>0.47630322887547905</v>
      </c>
      <c r="D329" s="12">
        <f>D328/SUM(C328:D328)</f>
        <v>0.523696771124521</v>
      </c>
      <c r="E329" s="13">
        <f>E328/SUM(E328:F328)</f>
        <v>0.3709768669851647</v>
      </c>
      <c r="F329" s="12">
        <f>F328/SUM(E328:F328)</f>
        <v>0.6290231330148353</v>
      </c>
      <c r="G329" s="13">
        <f>G328/SUM(G328:H328)</f>
        <v>0.4480145640131947</v>
      </c>
      <c r="H329" s="12">
        <f>H328/SUM(G328:H328)</f>
        <v>0.5519854359868053</v>
      </c>
      <c r="I329" s="13">
        <f>I328/SUM(I328:J328)</f>
        <v>0.575596694991901</v>
      </c>
      <c r="J329" s="14">
        <f>J328/SUM(I328:J328)</f>
        <v>0.42440330500809903</v>
      </c>
      <c r="K329" s="11">
        <f>K328/SUM(K328:L328)</f>
        <v>0.5754249382349782</v>
      </c>
      <c r="L329" s="12">
        <f>L328/SUM(K328:L328)</f>
        <v>0.4245750617650218</v>
      </c>
      <c r="M329" s="13">
        <f>M328/SUM(M328:N328)</f>
        <v>0.563879109182462</v>
      </c>
      <c r="N329" s="12">
        <f>N328/SUM(M328:N328)</f>
        <v>0.43612089081753797</v>
      </c>
      <c r="O329" s="13">
        <f>O328/SUM(O328:P328)</f>
        <v>0.5751947028542773</v>
      </c>
      <c r="P329" s="14">
        <f>P328/SUM(O328:P328)</f>
        <v>0.4248052971457227</v>
      </c>
    </row>
    <row r="330" spans="1:16" ht="4.5" customHeight="1">
      <c r="A330" s="9"/>
      <c r="C330" s="2"/>
      <c r="D330" s="4"/>
      <c r="E330" s="7"/>
      <c r="F330" s="4"/>
      <c r="G330" s="7"/>
      <c r="H330" s="4"/>
      <c r="I330" s="7"/>
      <c r="J330" s="8"/>
      <c r="K330" s="2"/>
      <c r="L330" s="4"/>
      <c r="M330" s="7"/>
      <c r="N330" s="4"/>
      <c r="O330" s="7"/>
      <c r="P330" s="8"/>
    </row>
    <row r="331" spans="1:16" ht="9">
      <c r="A331" s="9" t="s">
        <v>126</v>
      </c>
      <c r="C331" s="2"/>
      <c r="D331" s="4"/>
      <c r="E331" s="7"/>
      <c r="F331" s="4"/>
      <c r="G331" s="7"/>
      <c r="H331" s="4"/>
      <c r="I331" s="7"/>
      <c r="J331" s="8"/>
      <c r="K331" s="2"/>
      <c r="L331" s="4"/>
      <c r="M331" s="7"/>
      <c r="N331" s="4"/>
      <c r="O331" s="7"/>
      <c r="P331" s="8"/>
    </row>
    <row r="332" spans="2:16" ht="9">
      <c r="B332" s="15" t="s">
        <v>120</v>
      </c>
      <c r="C332" s="2">
        <v>60285</v>
      </c>
      <c r="D332" s="4">
        <v>87715</v>
      </c>
      <c r="E332" s="7">
        <v>69779</v>
      </c>
      <c r="F332" s="4">
        <v>81649</v>
      </c>
      <c r="G332" s="7">
        <v>78717</v>
      </c>
      <c r="H332" s="4">
        <v>74104</v>
      </c>
      <c r="I332" s="7">
        <v>90702</v>
      </c>
      <c r="J332" s="8">
        <v>63949</v>
      </c>
      <c r="K332" s="2">
        <v>90373</v>
      </c>
      <c r="L332" s="4">
        <v>63981</v>
      </c>
      <c r="M332" s="7">
        <v>88719</v>
      </c>
      <c r="N332" s="4">
        <v>65546</v>
      </c>
      <c r="O332" s="7">
        <v>90239</v>
      </c>
      <c r="P332" s="8">
        <v>64001</v>
      </c>
    </row>
    <row r="333" spans="1:16" ht="9">
      <c r="A333" s="9" t="s">
        <v>127</v>
      </c>
      <c r="C333" s="2">
        <v>60285</v>
      </c>
      <c r="D333" s="4">
        <v>87715</v>
      </c>
      <c r="E333" s="7">
        <v>69779</v>
      </c>
      <c r="F333" s="4">
        <v>81649</v>
      </c>
      <c r="G333" s="7">
        <v>78717</v>
      </c>
      <c r="H333" s="4">
        <v>74104</v>
      </c>
      <c r="I333" s="7">
        <v>90702</v>
      </c>
      <c r="J333" s="8">
        <v>63949</v>
      </c>
      <c r="K333" s="2">
        <v>90373</v>
      </c>
      <c r="L333" s="4">
        <v>63981</v>
      </c>
      <c r="M333" s="7">
        <v>88719</v>
      </c>
      <c r="N333" s="4">
        <v>65546</v>
      </c>
      <c r="O333" s="7">
        <v>90239</v>
      </c>
      <c r="P333" s="8">
        <v>64001</v>
      </c>
    </row>
    <row r="334" spans="1:16" s="11" customFormat="1" ht="9">
      <c r="A334" s="10"/>
      <c r="B334" s="16" t="s">
        <v>128</v>
      </c>
      <c r="C334" s="11">
        <f>C333/SUM(C333:D333)</f>
        <v>0.40733108108108107</v>
      </c>
      <c r="D334" s="12">
        <f>D333/SUM(C333:D333)</f>
        <v>0.5926689189189189</v>
      </c>
      <c r="E334" s="13">
        <f>E333/SUM(E333:F333)</f>
        <v>0.4608064558734184</v>
      </c>
      <c r="F334" s="12">
        <f>F333/SUM(E333:F333)</f>
        <v>0.5391935441265816</v>
      </c>
      <c r="G334" s="13">
        <f>G333/SUM(G333:H333)</f>
        <v>0.515092821012819</v>
      </c>
      <c r="H334" s="12">
        <f>H333/SUM(G333:H333)</f>
        <v>0.48490717898718105</v>
      </c>
      <c r="I334" s="13">
        <f>I333/SUM(I333:J333)</f>
        <v>0.5864947527012434</v>
      </c>
      <c r="J334" s="14">
        <f>J333/SUM(I333:J333)</f>
        <v>0.41350524729875654</v>
      </c>
      <c r="K334" s="11">
        <f>K333/SUM(K333:L333)</f>
        <v>0.5854917915959418</v>
      </c>
      <c r="L334" s="12">
        <f>L333/SUM(K333:L333)</f>
        <v>0.4145082084040582</v>
      </c>
      <c r="M334" s="13">
        <f>M333/SUM(M333:N333)</f>
        <v>0.5751077690986289</v>
      </c>
      <c r="N334" s="12">
        <f>N333/SUM(M333:N333)</f>
        <v>0.424892230901371</v>
      </c>
      <c r="O334" s="13">
        <f>O333/SUM(O333:P333)</f>
        <v>0.5850557572614108</v>
      </c>
      <c r="P334" s="14">
        <f>P333/SUM(O333:P333)</f>
        <v>0.4149442427385892</v>
      </c>
    </row>
    <row r="335" spans="1:16" ht="4.5" customHeight="1">
      <c r="A335" s="9"/>
      <c r="C335" s="2"/>
      <c r="D335" s="4"/>
      <c r="E335" s="7"/>
      <c r="F335" s="4"/>
      <c r="G335" s="7"/>
      <c r="H335" s="4"/>
      <c r="I335" s="7"/>
      <c r="J335" s="8"/>
      <c r="K335" s="2"/>
      <c r="L335" s="4"/>
      <c r="M335" s="7"/>
      <c r="N335" s="4"/>
      <c r="O335" s="7"/>
      <c r="P335" s="8"/>
    </row>
    <row r="336" spans="1:16" ht="9">
      <c r="A336" s="9"/>
      <c r="C336" s="2"/>
      <c r="D336" s="4"/>
      <c r="E336" s="7"/>
      <c r="F336" s="4"/>
      <c r="G336" s="7"/>
      <c r="H336" s="4"/>
      <c r="I336" s="7"/>
      <c r="J336" s="8"/>
      <c r="K336" s="2"/>
      <c r="L336" s="4"/>
      <c r="M336" s="7"/>
      <c r="N336" s="4"/>
      <c r="O336" s="7"/>
      <c r="P336" s="8"/>
    </row>
  </sheetData>
  <mergeCells count="14">
    <mergeCell ref="O1:P1"/>
    <mergeCell ref="O2:P2"/>
    <mergeCell ref="K1:L1"/>
    <mergeCell ref="K2:L2"/>
    <mergeCell ref="M1:N1"/>
    <mergeCell ref="M2:N2"/>
    <mergeCell ref="G1:H1"/>
    <mergeCell ref="G2:H2"/>
    <mergeCell ref="I1:J1"/>
    <mergeCell ref="I2:J2"/>
    <mergeCell ref="C1:D1"/>
    <mergeCell ref="C2:D2"/>
    <mergeCell ref="E1:F1"/>
    <mergeCell ref="E2:F2"/>
  </mergeCells>
  <printOptions/>
  <pageMargins left="0.8" right="0.8" top="1" bottom="0.8" header="0.3" footer="0.3"/>
  <pageSetup firstPageNumber="63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
for State Ballot Measures</oddHeader>
    <oddFooter>&amp;C&amp;"Arial,Bold"&amp;8&amp;P</oddFooter>
  </headerFooter>
  <colBreaks count="1" manualBreakCount="1">
    <brk id="10" max="3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sgolka</cp:lastModifiedBy>
  <cp:lastPrinted>2008-07-09T21:01:56Z</cp:lastPrinted>
  <dcterms:created xsi:type="dcterms:W3CDTF">2008-06-27T21:28:36Z</dcterms:created>
  <dcterms:modified xsi:type="dcterms:W3CDTF">2008-07-09T21:03:41Z</dcterms:modified>
  <cp:category/>
  <cp:version/>
  <cp:contentType/>
  <cp:contentStatus/>
</cp:coreProperties>
</file>