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'Sheet1'!$A$1:$Z$274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<sst xmlns="http://schemas.openxmlformats.org/spreadsheetml/2006/main" count="267" uniqueCount="122">
  <si>
    <t>Proposition 19</t>
  </si>
  <si>
    <t>Proposition 20</t>
  </si>
  <si>
    <t>Proposition 21</t>
  </si>
  <si>
    <t>Proposition 22</t>
  </si>
  <si>
    <t>Proposition 23</t>
  </si>
  <si>
    <t>Proposition 24</t>
  </si>
  <si>
    <t>Proposition 25</t>
  </si>
  <si>
    <t>Proposition 26</t>
  </si>
  <si>
    <t>Proposition 27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</si>
  <si>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</si>
  <si>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</si>
  <si>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</si>
  <si>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</si>
  <si>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</si>
  <si>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</si>
  <si>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</si>
  <si>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</si>
  <si>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</si>
  <si>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</si>
  <si>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</si>
  <si>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</si>
  <si>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</si>
  <si>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</si>
  <si>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</si>
  <si>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</si>
  <si>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</si>
  <si>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</si>
  <si>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</si>
  <si>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</si>
  <si>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</si>
  <si>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</si>
  <si>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</si>
  <si>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</si>
  <si>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</si>
  <si>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</si>
  <si>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</si>
  <si>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</si>
  <si>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</si>
  <si>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</si>
  <si>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</si>
  <si>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</si>
  <si>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</si>
  <si>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</si>
  <si>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</si>
  <si>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</si>
  <si>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</si>
  <si>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</si>
  <si>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</si>
  <si>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</si>
  <si>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</si>
  <si>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</si>
  <si>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</si>
  <si>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</si>
  <si>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</si>
  <si>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</si>
  <si>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</si>
  <si>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</si>
  <si>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</si>
  <si>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</si>
  <si>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</si>
  <si>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</si>
  <si>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</si>
  <si>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</si>
  <si>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</si>
  <si>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</si>
  <si>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</si>
  <si>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</si>
  <si>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</si>
  <si>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</si>
  <si>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</si>
  <si>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</si>
  <si>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</si>
  <si>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</si>
  <si>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</si>
  <si>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</si>
  <si>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</si>
  <si>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</si>
  <si>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</si>
  <si>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</si>
  <si>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</si>
  <si>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</si>
  <si>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</si>
  <si>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</si>
  <si>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</si>
  <si>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</si>
  <si>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</si>
  <si>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</si>
  <si>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</si>
  <si>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</si>
  <si>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</si>
  <si>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</si>
  <si>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</si>
  <si>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</si>
  <si>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</si>
  <si>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</si>
  <si>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</si>
  <si>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</si>
  <si>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</si>
  <si>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</si>
  <si>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</si>
  <si>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</si>
  <si>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</si>
  <si>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</si>
  <si>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</si>
  <si>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</si>
  <si>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</si>
  <si>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</si>
  <si>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</si>
  <si>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Yes</t>
  </si>
  <si>
    <t>No</t>
  </si>
  <si>
    <t xml:space="preserve">Yes </t>
  </si>
  <si>
    <t>Legalize Marijuana in
CA, Regulate and Tax</t>
  </si>
  <si>
    <t>Redistricting of
Congressional
Districts</t>
  </si>
  <si>
    <t>State Park Funding.
Vehicle License
Surcharge.</t>
  </si>
  <si>
    <t>Prohibit State From
Taking Some Local
Funds</t>
  </si>
  <si>
    <t>Suspend Air Pollution
Control Law (AB 32)</t>
  </si>
  <si>
    <t>Repeal Allowance of
Lower Business Tax
Liability</t>
  </si>
  <si>
    <t>Simple Majority Vote to
Pass Budget</t>
  </si>
  <si>
    <t>2/3 Vote for Some
State/Local Fees</t>
  </si>
  <si>
    <t>Eliminate State
Redistricting
Commission</t>
  </si>
  <si>
    <t>Ventura**</t>
  </si>
  <si>
    <t>** See explanatory notes on page ii.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</si>
</sst>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double"/>
      <top>
        <color indexed="63"/>
      </top>
      <bottom>
        <color indexed="8"/>
      </bottom>
    </border>
    <border>
      <left>
        <color indexed="8"/>
      </left>
      <right style="double"/>
      <top>
        <color indexed="8"/>
      </top>
      <bottom>
        <color indexed="8"/>
      </bottom>
    </border>
    <border>
      <left style="double"/>
      <right>
        <color indexed="8"/>
      </right>
      <top>
        <color indexed="8"/>
      </top>
      <bottom>
        <color indexed="63"/>
      </bottom>
    </border>
    <border>
      <left>
        <color indexed="8"/>
      </left>
      <right style="double"/>
      <top>
        <color indexed="8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6"/>
  <sheetViews>
    <sheetView tabSelected="1" showOutlineSymbols="0" view="pageBreakPreview" zoomScaleSheetLayoutView="100" workbookViewId="0" topLeftCell="A183">
      <selection activeCell="F277" sqref="F277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8.7109375" style="1" customWidth="1"/>
    <col min="4" max="4" width="8.7109375" style="3" customWidth="1"/>
    <col min="5" max="5" width="2.57421875" style="29" customWidth="1"/>
    <col min="6" max="6" width="8.7109375" style="5" customWidth="1"/>
    <col min="7" max="7" width="8.7109375" style="3" customWidth="1"/>
    <col min="8" max="8" width="2.57421875" style="29" customWidth="1"/>
    <col min="9" max="9" width="8.7109375" style="5" customWidth="1"/>
    <col min="10" max="10" width="8.7109375" style="3" customWidth="1"/>
    <col min="11" max="11" width="8.7109375" style="39" customWidth="1"/>
    <col min="12" max="12" width="8.7109375" style="33" customWidth="1"/>
    <col min="13" max="13" width="2.57421875" style="37" customWidth="1"/>
    <col min="14" max="14" width="8.7109375" style="33" customWidth="1"/>
    <col min="15" max="15" width="8.7109375" style="3" customWidth="1"/>
    <col min="16" max="16" width="2.57421875" style="29" customWidth="1"/>
    <col min="17" max="17" width="8.7109375" style="5" customWidth="1"/>
    <col min="18" max="18" width="8.7109375" style="3" customWidth="1"/>
    <col min="19" max="19" width="8.7109375" style="39" customWidth="1"/>
    <col min="20" max="20" width="8.7109375" style="29" customWidth="1"/>
    <col min="21" max="21" width="2.57421875" style="29" customWidth="1"/>
    <col min="22" max="22" width="8.7109375" style="5" customWidth="1"/>
    <col min="23" max="23" width="8.7109375" style="6" customWidth="1"/>
    <col min="24" max="24" width="2.57421875" style="37" customWidth="1"/>
    <col min="25" max="25" width="8.7109375" style="33" customWidth="1"/>
    <col min="26" max="26" width="8.7109375" style="1" customWidth="1"/>
    <col min="27" max="16384" width="7.7109375" style="1" customWidth="1"/>
  </cols>
  <sheetData>
    <row r="1" spans="2:26" s="22" customFormat="1" ht="18" customHeight="1">
      <c r="B1" s="23"/>
      <c r="C1" s="54" t="s">
        <v>0</v>
      </c>
      <c r="D1" s="54"/>
      <c r="E1" s="54"/>
      <c r="F1" s="54" t="s">
        <v>1</v>
      </c>
      <c r="G1" s="54"/>
      <c r="H1" s="54"/>
      <c r="I1" s="54" t="s">
        <v>2</v>
      </c>
      <c r="J1" s="54"/>
      <c r="K1" s="54" t="s">
        <v>3</v>
      </c>
      <c r="L1" s="54"/>
      <c r="M1" s="54"/>
      <c r="N1" s="54" t="s">
        <v>4</v>
      </c>
      <c r="O1" s="54"/>
      <c r="P1" s="54"/>
      <c r="Q1" s="54" t="s">
        <v>5</v>
      </c>
      <c r="R1" s="54"/>
      <c r="S1" s="54" t="s">
        <v>6</v>
      </c>
      <c r="T1" s="54"/>
      <c r="U1" s="54"/>
      <c r="V1" s="54" t="s">
        <v>7</v>
      </c>
      <c r="W1" s="54"/>
      <c r="X1" s="54"/>
      <c r="Y1" s="54" t="s">
        <v>8</v>
      </c>
      <c r="Z1" s="54"/>
    </row>
    <row r="2" spans="2:26" s="22" customFormat="1" ht="34.5" customHeight="1">
      <c r="B2" s="23"/>
      <c r="C2" s="54" t="s">
        <v>111</v>
      </c>
      <c r="D2" s="54"/>
      <c r="E2" s="54"/>
      <c r="F2" s="54" t="s">
        <v>112</v>
      </c>
      <c r="G2" s="54"/>
      <c r="H2" s="54"/>
      <c r="I2" s="54" t="s">
        <v>113</v>
      </c>
      <c r="J2" s="54"/>
      <c r="K2" s="54" t="s">
        <v>114</v>
      </c>
      <c r="L2" s="54"/>
      <c r="M2" s="54"/>
      <c r="N2" s="54" t="s">
        <v>115</v>
      </c>
      <c r="O2" s="54"/>
      <c r="P2" s="54"/>
      <c r="Q2" s="54" t="s">
        <v>116</v>
      </c>
      <c r="R2" s="54"/>
      <c r="S2" s="54" t="s">
        <v>117</v>
      </c>
      <c r="T2" s="54"/>
      <c r="U2" s="54"/>
      <c r="V2" s="54" t="s">
        <v>118</v>
      </c>
      <c r="W2" s="54"/>
      <c r="X2" s="54"/>
      <c r="Y2" s="54" t="s">
        <v>119</v>
      </c>
      <c r="Z2" s="54"/>
    </row>
    <row r="3" spans="2:26" s="24" customFormat="1" ht="10.5" customHeight="1">
      <c r="B3" s="25"/>
      <c r="C3" s="38" t="s">
        <v>108</v>
      </c>
      <c r="D3" s="38" t="s">
        <v>109</v>
      </c>
      <c r="E3" s="38"/>
      <c r="F3" s="38" t="s">
        <v>108</v>
      </c>
      <c r="G3" s="38" t="s">
        <v>109</v>
      </c>
      <c r="H3" s="38"/>
      <c r="I3" s="38" t="s">
        <v>110</v>
      </c>
      <c r="J3" s="38" t="s">
        <v>109</v>
      </c>
      <c r="K3" s="38" t="s">
        <v>108</v>
      </c>
      <c r="L3" s="38" t="s">
        <v>109</v>
      </c>
      <c r="M3" s="38"/>
      <c r="N3" s="38" t="s">
        <v>108</v>
      </c>
      <c r="O3" s="38" t="s">
        <v>109</v>
      </c>
      <c r="P3" s="38"/>
      <c r="Q3" s="38" t="s">
        <v>110</v>
      </c>
      <c r="R3" s="38" t="s">
        <v>109</v>
      </c>
      <c r="S3" s="38" t="s">
        <v>108</v>
      </c>
      <c r="T3" s="38" t="s">
        <v>109</v>
      </c>
      <c r="U3" s="38"/>
      <c r="V3" s="38" t="s">
        <v>108</v>
      </c>
      <c r="W3" s="38" t="s">
        <v>109</v>
      </c>
      <c r="X3" s="38"/>
      <c r="Y3" s="38" t="s">
        <v>110</v>
      </c>
      <c r="Z3" s="38" t="s">
        <v>109</v>
      </c>
    </row>
    <row r="4" spans="1:25" s="19" customFormat="1" ht="9.75" customHeight="1">
      <c r="A4" s="17" t="s">
        <v>21</v>
      </c>
      <c r="B4" s="18"/>
      <c r="D4" s="20"/>
      <c r="E4" s="26"/>
      <c r="F4" s="21"/>
      <c r="G4" s="20"/>
      <c r="H4" s="26"/>
      <c r="I4" s="21"/>
      <c r="J4" s="20"/>
      <c r="K4" s="39"/>
      <c r="L4" s="30"/>
      <c r="M4" s="34"/>
      <c r="N4" s="30"/>
      <c r="O4" s="20"/>
      <c r="P4" s="26"/>
      <c r="Q4" s="21"/>
      <c r="R4" s="20"/>
      <c r="S4" s="39"/>
      <c r="T4" s="26"/>
      <c r="U4" s="26"/>
      <c r="V4" s="21"/>
      <c r="X4" s="34"/>
      <c r="Y4" s="30"/>
    </row>
    <row r="5" spans="2:26" ht="9.75" customHeight="1">
      <c r="B5" s="15" t="s">
        <v>9</v>
      </c>
      <c r="C5" s="2">
        <v>335</v>
      </c>
      <c r="D5" s="4">
        <v>224</v>
      </c>
      <c r="E5" s="27"/>
      <c r="F5" s="7">
        <v>318</v>
      </c>
      <c r="G5" s="4">
        <v>207</v>
      </c>
      <c r="H5" s="27"/>
      <c r="I5" s="7">
        <v>290</v>
      </c>
      <c r="J5" s="4">
        <v>261</v>
      </c>
      <c r="K5" s="40">
        <v>348</v>
      </c>
      <c r="L5" s="31">
        <v>187</v>
      </c>
      <c r="M5" s="35"/>
      <c r="N5" s="31">
        <v>212</v>
      </c>
      <c r="O5" s="4">
        <v>329</v>
      </c>
      <c r="P5" s="27"/>
      <c r="Q5" s="7">
        <v>225</v>
      </c>
      <c r="R5" s="4">
        <v>294</v>
      </c>
      <c r="S5" s="40">
        <v>315</v>
      </c>
      <c r="T5" s="27">
        <v>220</v>
      </c>
      <c r="U5" s="27"/>
      <c r="V5" s="7">
        <v>241</v>
      </c>
      <c r="W5" s="8">
        <v>283</v>
      </c>
      <c r="X5" s="35"/>
      <c r="Y5" s="31">
        <v>221</v>
      </c>
      <c r="Z5" s="2">
        <v>299</v>
      </c>
    </row>
    <row r="6" spans="2:26" ht="9.75" customHeight="1">
      <c r="B6" s="15" t="s">
        <v>10</v>
      </c>
      <c r="C6" s="2">
        <v>6706</v>
      </c>
      <c r="D6" s="4">
        <v>9576</v>
      </c>
      <c r="E6" s="27"/>
      <c r="F6" s="7">
        <v>10528</v>
      </c>
      <c r="G6" s="4">
        <v>4944</v>
      </c>
      <c r="H6" s="27"/>
      <c r="I6" s="7">
        <v>5403</v>
      </c>
      <c r="J6" s="4">
        <v>10638</v>
      </c>
      <c r="K6" s="40">
        <v>9737</v>
      </c>
      <c r="L6" s="31">
        <v>5826</v>
      </c>
      <c r="M6" s="35"/>
      <c r="N6" s="31">
        <v>8029</v>
      </c>
      <c r="O6" s="4">
        <v>7808</v>
      </c>
      <c r="P6" s="27"/>
      <c r="Q6" s="7">
        <v>5310</v>
      </c>
      <c r="R6" s="4">
        <v>10154</v>
      </c>
      <c r="S6" s="40">
        <v>7655</v>
      </c>
      <c r="T6" s="27">
        <v>8195</v>
      </c>
      <c r="U6" s="27"/>
      <c r="V6" s="7">
        <v>9176</v>
      </c>
      <c r="W6" s="8">
        <v>6320</v>
      </c>
      <c r="X6" s="35"/>
      <c r="Y6" s="31">
        <v>4916</v>
      </c>
      <c r="Z6" s="2">
        <v>10423</v>
      </c>
    </row>
    <row r="7" spans="2:26" ht="9.75" customHeight="1">
      <c r="B7" s="15" t="s">
        <v>11</v>
      </c>
      <c r="C7" s="2">
        <v>8554</v>
      </c>
      <c r="D7" s="4">
        <v>11109</v>
      </c>
      <c r="E7" s="27"/>
      <c r="F7" s="7">
        <v>13003</v>
      </c>
      <c r="G7" s="4">
        <v>5832</v>
      </c>
      <c r="H7" s="27"/>
      <c r="I7" s="7">
        <v>6965</v>
      </c>
      <c r="J7" s="4">
        <v>12596</v>
      </c>
      <c r="K7" s="40">
        <v>12559</v>
      </c>
      <c r="L7" s="31">
        <v>6346</v>
      </c>
      <c r="M7" s="35"/>
      <c r="N7" s="31">
        <v>9515</v>
      </c>
      <c r="O7" s="4">
        <v>9742</v>
      </c>
      <c r="P7" s="27"/>
      <c r="Q7" s="7">
        <v>6663</v>
      </c>
      <c r="R7" s="4">
        <v>12178</v>
      </c>
      <c r="S7" s="40">
        <v>9811</v>
      </c>
      <c r="T7" s="27">
        <v>9527</v>
      </c>
      <c r="U7" s="27"/>
      <c r="V7" s="7">
        <v>11277</v>
      </c>
      <c r="W7" s="8">
        <v>7600</v>
      </c>
      <c r="X7" s="35"/>
      <c r="Y7" s="31">
        <v>6244</v>
      </c>
      <c r="Z7" s="2">
        <v>12416</v>
      </c>
    </row>
    <row r="8" spans="2:26" ht="9.75" customHeight="1">
      <c r="B8" s="15" t="s">
        <v>12</v>
      </c>
      <c r="C8" s="2">
        <v>31245</v>
      </c>
      <c r="D8" s="4">
        <v>46125</v>
      </c>
      <c r="E8" s="27"/>
      <c r="F8" s="7">
        <v>48870</v>
      </c>
      <c r="G8" s="4">
        <v>23941</v>
      </c>
      <c r="H8" s="27"/>
      <c r="I8" s="7">
        <v>30404</v>
      </c>
      <c r="J8" s="4">
        <v>45618</v>
      </c>
      <c r="K8" s="40">
        <v>47045</v>
      </c>
      <c r="L8" s="31">
        <v>26154</v>
      </c>
      <c r="M8" s="35"/>
      <c r="N8" s="31">
        <v>36723</v>
      </c>
      <c r="O8" s="4">
        <v>38309</v>
      </c>
      <c r="P8" s="27"/>
      <c r="Q8" s="7">
        <v>23568</v>
      </c>
      <c r="R8" s="4">
        <v>48906</v>
      </c>
      <c r="S8" s="40">
        <v>33571</v>
      </c>
      <c r="T8" s="27">
        <v>40941</v>
      </c>
      <c r="U8" s="27"/>
      <c r="V8" s="7">
        <v>42509</v>
      </c>
      <c r="W8" s="8">
        <v>29782</v>
      </c>
      <c r="X8" s="35"/>
      <c r="Y8" s="31">
        <v>22469</v>
      </c>
      <c r="Z8" s="2">
        <v>48635</v>
      </c>
    </row>
    <row r="9" spans="2:26" ht="9.75" customHeight="1">
      <c r="B9" s="15" t="s">
        <v>13</v>
      </c>
      <c r="C9" s="2">
        <v>3979</v>
      </c>
      <c r="D9" s="4">
        <v>5347</v>
      </c>
      <c r="E9" s="27"/>
      <c r="F9" s="7">
        <v>5687</v>
      </c>
      <c r="G9" s="4">
        <v>3161</v>
      </c>
      <c r="H9" s="27"/>
      <c r="I9" s="7">
        <v>2147</v>
      </c>
      <c r="J9" s="4">
        <v>7061</v>
      </c>
      <c r="K9" s="40">
        <v>6199</v>
      </c>
      <c r="L9" s="31">
        <v>2775</v>
      </c>
      <c r="M9" s="35"/>
      <c r="N9" s="31">
        <v>5668</v>
      </c>
      <c r="O9" s="4">
        <v>3376</v>
      </c>
      <c r="P9" s="27"/>
      <c r="Q9" s="7">
        <v>2917</v>
      </c>
      <c r="R9" s="4">
        <v>5946</v>
      </c>
      <c r="S9" s="40">
        <v>3974</v>
      </c>
      <c r="T9" s="27">
        <v>5064</v>
      </c>
      <c r="U9" s="27"/>
      <c r="V9" s="7">
        <v>5648</v>
      </c>
      <c r="W9" s="8">
        <v>3264</v>
      </c>
      <c r="X9" s="35"/>
      <c r="Y9" s="31">
        <v>3277</v>
      </c>
      <c r="Z9" s="2">
        <v>5465</v>
      </c>
    </row>
    <row r="10" spans="2:26" ht="9.75" customHeight="1">
      <c r="B10" s="15" t="s">
        <v>14</v>
      </c>
      <c r="C10" s="2">
        <v>1595</v>
      </c>
      <c r="D10" s="4">
        <v>2199</v>
      </c>
      <c r="E10" s="27"/>
      <c r="F10" s="7">
        <v>2562</v>
      </c>
      <c r="G10" s="4">
        <v>1086</v>
      </c>
      <c r="H10" s="27"/>
      <c r="I10" s="7">
        <v>661</v>
      </c>
      <c r="J10" s="4">
        <v>3108</v>
      </c>
      <c r="K10" s="40">
        <v>2667</v>
      </c>
      <c r="L10" s="31">
        <v>1020</v>
      </c>
      <c r="M10" s="35"/>
      <c r="N10" s="31">
        <v>2284</v>
      </c>
      <c r="O10" s="4">
        <v>1445</v>
      </c>
      <c r="P10" s="27"/>
      <c r="Q10" s="7">
        <v>987</v>
      </c>
      <c r="R10" s="4">
        <v>2675</v>
      </c>
      <c r="S10" s="40">
        <v>1372</v>
      </c>
      <c r="T10" s="27">
        <v>2324</v>
      </c>
      <c r="U10" s="27"/>
      <c r="V10" s="7">
        <v>2474</v>
      </c>
      <c r="W10" s="8">
        <v>1188</v>
      </c>
      <c r="X10" s="35"/>
      <c r="Y10" s="31">
        <v>1024</v>
      </c>
      <c r="Z10" s="2">
        <v>2602</v>
      </c>
    </row>
    <row r="11" spans="2:26" ht="9.75" customHeight="1">
      <c r="B11" s="15" t="s">
        <v>15</v>
      </c>
      <c r="C11" s="2">
        <v>2512</v>
      </c>
      <c r="D11" s="4">
        <v>1907</v>
      </c>
      <c r="E11" s="27"/>
      <c r="F11" s="7">
        <v>2684</v>
      </c>
      <c r="G11" s="4">
        <v>1351</v>
      </c>
      <c r="H11" s="27"/>
      <c r="I11" s="7">
        <v>1836</v>
      </c>
      <c r="J11" s="4">
        <v>2487</v>
      </c>
      <c r="K11" s="40">
        <v>2766</v>
      </c>
      <c r="L11" s="31">
        <v>1365</v>
      </c>
      <c r="M11" s="35"/>
      <c r="N11" s="31">
        <v>1774</v>
      </c>
      <c r="O11" s="4">
        <v>2460</v>
      </c>
      <c r="P11" s="27"/>
      <c r="Q11" s="7">
        <v>1589</v>
      </c>
      <c r="R11" s="4">
        <v>2454</v>
      </c>
      <c r="S11" s="40">
        <v>2102</v>
      </c>
      <c r="T11" s="27">
        <v>2005</v>
      </c>
      <c r="U11" s="27"/>
      <c r="V11" s="7">
        <v>2226</v>
      </c>
      <c r="W11" s="8">
        <v>1827</v>
      </c>
      <c r="X11" s="35"/>
      <c r="Y11" s="31">
        <v>1342</v>
      </c>
      <c r="Z11" s="2">
        <v>2649</v>
      </c>
    </row>
    <row r="12" spans="2:26" ht="9.75" customHeight="1">
      <c r="B12" s="15" t="s">
        <v>16</v>
      </c>
      <c r="C12" s="2">
        <v>4485</v>
      </c>
      <c r="D12" s="4">
        <v>3420</v>
      </c>
      <c r="E12" s="27"/>
      <c r="F12" s="7">
        <v>4980</v>
      </c>
      <c r="G12" s="4">
        <v>2354</v>
      </c>
      <c r="H12" s="27"/>
      <c r="I12" s="7">
        <v>4273</v>
      </c>
      <c r="J12" s="4">
        <v>3486</v>
      </c>
      <c r="K12" s="40">
        <v>4435</v>
      </c>
      <c r="L12" s="31">
        <v>2944</v>
      </c>
      <c r="M12" s="35"/>
      <c r="N12" s="31">
        <v>2811</v>
      </c>
      <c r="O12" s="4">
        <v>4837</v>
      </c>
      <c r="P12" s="27"/>
      <c r="Q12" s="7">
        <v>3027</v>
      </c>
      <c r="R12" s="4">
        <v>4236</v>
      </c>
      <c r="S12" s="40">
        <v>4167</v>
      </c>
      <c r="T12" s="27">
        <v>3334</v>
      </c>
      <c r="U12" s="27"/>
      <c r="V12" s="7">
        <v>3496</v>
      </c>
      <c r="W12" s="8">
        <v>3820</v>
      </c>
      <c r="X12" s="35"/>
      <c r="Y12" s="31">
        <v>2405</v>
      </c>
      <c r="Z12" s="2">
        <v>4826</v>
      </c>
    </row>
    <row r="13" spans="2:26" ht="9.75" customHeight="1">
      <c r="B13" s="15" t="s">
        <v>17</v>
      </c>
      <c r="C13" s="2">
        <v>32008</v>
      </c>
      <c r="D13" s="4">
        <v>50759</v>
      </c>
      <c r="E13" s="27"/>
      <c r="F13" s="7">
        <v>52341</v>
      </c>
      <c r="G13" s="4">
        <v>25119</v>
      </c>
      <c r="H13" s="27"/>
      <c r="I13" s="7">
        <v>34362</v>
      </c>
      <c r="J13" s="4">
        <v>47078</v>
      </c>
      <c r="K13" s="40">
        <v>48137</v>
      </c>
      <c r="L13" s="31">
        <v>29680</v>
      </c>
      <c r="M13" s="35"/>
      <c r="N13" s="31">
        <v>37351</v>
      </c>
      <c r="O13" s="4">
        <v>42470</v>
      </c>
      <c r="P13" s="27"/>
      <c r="Q13" s="7">
        <v>26163</v>
      </c>
      <c r="R13" s="4">
        <v>50869</v>
      </c>
      <c r="S13" s="40">
        <v>37250</v>
      </c>
      <c r="T13" s="27">
        <v>42036</v>
      </c>
      <c r="U13" s="27"/>
      <c r="V13" s="7">
        <v>45007</v>
      </c>
      <c r="W13" s="8">
        <v>32057</v>
      </c>
      <c r="X13" s="35"/>
      <c r="Y13" s="31">
        <v>24611</v>
      </c>
      <c r="Z13" s="2">
        <v>51319</v>
      </c>
    </row>
    <row r="14" spans="2:26" ht="9.75" customHeight="1">
      <c r="B14" s="15" t="s">
        <v>18</v>
      </c>
      <c r="C14" s="2">
        <v>4211</v>
      </c>
      <c r="D14" s="4">
        <v>5056</v>
      </c>
      <c r="E14" s="27"/>
      <c r="F14" s="7">
        <v>6058</v>
      </c>
      <c r="G14" s="4">
        <v>2727</v>
      </c>
      <c r="H14" s="27"/>
      <c r="I14" s="7">
        <v>2895</v>
      </c>
      <c r="J14" s="4">
        <v>6250</v>
      </c>
      <c r="K14" s="40">
        <v>5860</v>
      </c>
      <c r="L14" s="31">
        <v>3014</v>
      </c>
      <c r="M14" s="35"/>
      <c r="N14" s="31">
        <v>4858</v>
      </c>
      <c r="O14" s="4">
        <v>4202</v>
      </c>
      <c r="P14" s="27"/>
      <c r="Q14" s="7">
        <v>3020</v>
      </c>
      <c r="R14" s="4">
        <v>5777</v>
      </c>
      <c r="S14" s="40">
        <v>4575</v>
      </c>
      <c r="T14" s="27">
        <v>4422</v>
      </c>
      <c r="U14" s="27"/>
      <c r="V14" s="7">
        <v>5381</v>
      </c>
      <c r="W14" s="8">
        <v>3431</v>
      </c>
      <c r="X14" s="35"/>
      <c r="Y14" s="31">
        <v>2940</v>
      </c>
      <c r="Z14" s="2">
        <v>5778</v>
      </c>
    </row>
    <row r="15" spans="2:26" ht="9.75" customHeight="1">
      <c r="B15" s="15" t="s">
        <v>19</v>
      </c>
      <c r="C15" s="2">
        <v>57840</v>
      </c>
      <c r="D15" s="4">
        <v>100720</v>
      </c>
      <c r="E15" s="27"/>
      <c r="F15" s="7">
        <v>95564</v>
      </c>
      <c r="G15" s="4">
        <v>55082</v>
      </c>
      <c r="H15" s="27"/>
      <c r="I15" s="7">
        <v>68995</v>
      </c>
      <c r="J15" s="4">
        <v>87320</v>
      </c>
      <c r="K15" s="40">
        <v>90428</v>
      </c>
      <c r="L15" s="31">
        <v>60547</v>
      </c>
      <c r="M15" s="35"/>
      <c r="N15" s="31">
        <v>66371</v>
      </c>
      <c r="O15" s="4">
        <v>87724</v>
      </c>
      <c r="P15" s="27"/>
      <c r="Q15" s="7">
        <v>53257</v>
      </c>
      <c r="R15" s="4">
        <v>97051</v>
      </c>
      <c r="S15" s="40">
        <v>76069</v>
      </c>
      <c r="T15" s="27">
        <v>78133</v>
      </c>
      <c r="U15" s="27"/>
      <c r="V15" s="7">
        <v>83588</v>
      </c>
      <c r="W15" s="8">
        <v>66688</v>
      </c>
      <c r="X15" s="35"/>
      <c r="Y15" s="31">
        <v>49056</v>
      </c>
      <c r="Z15" s="2">
        <v>97669</v>
      </c>
    </row>
    <row r="16" spans="2:26" ht="9.75" customHeight="1">
      <c r="B16" s="15" t="s">
        <v>20</v>
      </c>
      <c r="C16" s="2">
        <v>831</v>
      </c>
      <c r="D16" s="4">
        <v>1005</v>
      </c>
      <c r="E16" s="27"/>
      <c r="F16" s="7">
        <v>1053</v>
      </c>
      <c r="G16" s="4">
        <v>652</v>
      </c>
      <c r="H16" s="27"/>
      <c r="I16" s="7">
        <v>496</v>
      </c>
      <c r="J16" s="4">
        <v>1303</v>
      </c>
      <c r="K16" s="40">
        <v>1077</v>
      </c>
      <c r="L16" s="31">
        <v>670</v>
      </c>
      <c r="M16" s="35"/>
      <c r="N16" s="31">
        <v>955</v>
      </c>
      <c r="O16" s="4">
        <v>825</v>
      </c>
      <c r="P16" s="27"/>
      <c r="Q16" s="7">
        <v>592</v>
      </c>
      <c r="R16" s="4">
        <v>1143</v>
      </c>
      <c r="S16" s="40">
        <v>861</v>
      </c>
      <c r="T16" s="27">
        <v>907</v>
      </c>
      <c r="U16" s="27"/>
      <c r="V16" s="7">
        <v>1015</v>
      </c>
      <c r="W16" s="8">
        <v>713</v>
      </c>
      <c r="X16" s="35"/>
      <c r="Y16" s="31">
        <v>604</v>
      </c>
      <c r="Z16" s="2">
        <v>1087</v>
      </c>
    </row>
    <row r="17" spans="1:26" ht="9.75" customHeight="1">
      <c r="A17" s="9" t="s">
        <v>106</v>
      </c>
      <c r="C17" s="2">
        <v>154301</v>
      </c>
      <c r="D17" s="4">
        <v>237447</v>
      </c>
      <c r="E17" s="27"/>
      <c r="F17" s="7">
        <v>243648</v>
      </c>
      <c r="G17" s="4">
        <v>126456</v>
      </c>
      <c r="H17" s="27"/>
      <c r="I17" s="7">
        <v>158727</v>
      </c>
      <c r="J17" s="4">
        <v>227206</v>
      </c>
      <c r="K17" s="40">
        <v>231258</v>
      </c>
      <c r="L17" s="31">
        <v>140528</v>
      </c>
      <c r="M17" s="35"/>
      <c r="N17" s="31">
        <v>176551</v>
      </c>
      <c r="O17" s="4">
        <v>203527</v>
      </c>
      <c r="P17" s="27"/>
      <c r="Q17" s="7">
        <v>127318</v>
      </c>
      <c r="R17" s="4">
        <v>241683</v>
      </c>
      <c r="S17" s="40">
        <v>181722</v>
      </c>
      <c r="T17" s="27">
        <v>197108</v>
      </c>
      <c r="U17" s="27"/>
      <c r="V17" s="7">
        <v>212038</v>
      </c>
      <c r="W17" s="8">
        <v>156973</v>
      </c>
      <c r="X17" s="35"/>
      <c r="Y17" s="31">
        <v>119109</v>
      </c>
      <c r="Z17" s="2">
        <v>243168</v>
      </c>
    </row>
    <row r="18" spans="1:26" s="11" customFormat="1" ht="9.75" customHeight="1">
      <c r="A18" s="10"/>
      <c r="B18" s="16" t="s">
        <v>107</v>
      </c>
      <c r="C18" s="11">
        <f>C17/SUM(C17:D17)</f>
        <v>0.3938782074190551</v>
      </c>
      <c r="D18" s="12">
        <f>D17/SUM(C17:D17)</f>
        <v>0.6061217925809449</v>
      </c>
      <c r="E18" s="28"/>
      <c r="F18" s="13">
        <f>F17/SUM(F17:G17)</f>
        <v>0.6583230659490306</v>
      </c>
      <c r="G18" s="12">
        <f>G17/SUM(F17:G17)</f>
        <v>0.34167693405096944</v>
      </c>
      <c r="H18" s="28"/>
      <c r="I18" s="13">
        <f>I17/SUM(I17:J17)</f>
        <v>0.41128123275283535</v>
      </c>
      <c r="J18" s="12">
        <f>J17/SUM(I17:J17)</f>
        <v>0.5887187672471647</v>
      </c>
      <c r="K18" s="41">
        <f>K17/SUM(K17:L17)</f>
        <v>0.6220191185251731</v>
      </c>
      <c r="L18" s="32">
        <f>L17/SUM(K17:L17)</f>
        <v>0.3779808814748269</v>
      </c>
      <c r="M18" s="36"/>
      <c r="N18" s="32">
        <f>N17/SUM(N17:O17)</f>
        <v>0.464512547424476</v>
      </c>
      <c r="O18" s="12">
        <f>O17/SUM(N17:O17)</f>
        <v>0.535487452575524</v>
      </c>
      <c r="P18" s="28"/>
      <c r="Q18" s="13">
        <f>Q17/SUM(Q17:R17)</f>
        <v>0.3450342953000127</v>
      </c>
      <c r="R18" s="12">
        <f>R17/SUM(Q17:R17)</f>
        <v>0.6549657046999873</v>
      </c>
      <c r="S18" s="41">
        <f>S17/SUM(S17:T17)</f>
        <v>0.4796927381675158</v>
      </c>
      <c r="T18" s="28">
        <f>T17/SUM(S17:T17)</f>
        <v>0.5203072618324842</v>
      </c>
      <c r="U18" s="28"/>
      <c r="V18" s="13">
        <f>V17/SUM(V17:W17)</f>
        <v>0.5746115969442646</v>
      </c>
      <c r="W18" s="14">
        <f>W17/SUM(V17:W17)</f>
        <v>0.42538840305573544</v>
      </c>
      <c r="X18" s="36"/>
      <c r="Y18" s="32">
        <f>Y17/SUM(Y17:Z17)</f>
        <v>0.32877880737667586</v>
      </c>
      <c r="Z18" s="11">
        <f>Z17/SUM(Y17:Z17)</f>
        <v>0.6712211926233241</v>
      </c>
    </row>
    <row r="19" spans="1:26" ht="6" customHeight="1">
      <c r="A19" s="9"/>
      <c r="C19" s="2"/>
      <c r="D19" s="4"/>
      <c r="E19" s="27"/>
      <c r="F19" s="7"/>
      <c r="G19" s="4"/>
      <c r="H19" s="27"/>
      <c r="I19" s="7"/>
      <c r="J19" s="4"/>
      <c r="K19" s="40"/>
      <c r="L19" s="31"/>
      <c r="M19" s="35"/>
      <c r="N19" s="31"/>
      <c r="O19" s="4"/>
      <c r="P19" s="27"/>
      <c r="Q19" s="7"/>
      <c r="R19" s="4"/>
      <c r="S19" s="40"/>
      <c r="T19" s="27"/>
      <c r="U19" s="27"/>
      <c r="V19" s="7"/>
      <c r="W19" s="8"/>
      <c r="X19" s="35"/>
      <c r="Y19" s="31"/>
      <c r="Z19" s="2"/>
    </row>
    <row r="20" spans="1:26" ht="9.75" customHeight="1">
      <c r="A20" s="9" t="s">
        <v>28</v>
      </c>
      <c r="C20" s="2"/>
      <c r="D20" s="4"/>
      <c r="E20" s="27"/>
      <c r="F20" s="7"/>
      <c r="G20" s="4"/>
      <c r="H20" s="27"/>
      <c r="I20" s="7"/>
      <c r="J20" s="4"/>
      <c r="K20" s="40"/>
      <c r="L20" s="31"/>
      <c r="M20" s="35"/>
      <c r="N20" s="31"/>
      <c r="O20" s="4"/>
      <c r="P20" s="27"/>
      <c r="Q20" s="7"/>
      <c r="R20" s="4"/>
      <c r="S20" s="40"/>
      <c r="T20" s="27"/>
      <c r="U20" s="27"/>
      <c r="V20" s="7"/>
      <c r="W20" s="8"/>
      <c r="X20" s="35"/>
      <c r="Y20" s="31"/>
      <c r="Z20" s="2"/>
    </row>
    <row r="21" spans="2:26" ht="9.75" customHeight="1">
      <c r="B21" s="15" t="s">
        <v>22</v>
      </c>
      <c r="C21" s="2">
        <v>23626</v>
      </c>
      <c r="D21" s="4">
        <v>27220</v>
      </c>
      <c r="E21" s="27"/>
      <c r="F21" s="7">
        <v>23680</v>
      </c>
      <c r="G21" s="4">
        <v>22310</v>
      </c>
      <c r="H21" s="27"/>
      <c r="I21" s="7">
        <v>24086</v>
      </c>
      <c r="J21" s="4">
        <v>25549</v>
      </c>
      <c r="K21" s="40">
        <v>27542</v>
      </c>
      <c r="L21" s="31">
        <v>19236</v>
      </c>
      <c r="M21" s="35"/>
      <c r="N21" s="31">
        <v>16413</v>
      </c>
      <c r="O21" s="4">
        <v>32161</v>
      </c>
      <c r="P21" s="27"/>
      <c r="Q21" s="7">
        <v>21566</v>
      </c>
      <c r="R21" s="4">
        <v>24633</v>
      </c>
      <c r="S21" s="40">
        <v>27962</v>
      </c>
      <c r="T21" s="27">
        <v>19524</v>
      </c>
      <c r="U21" s="27"/>
      <c r="V21" s="7">
        <v>19892</v>
      </c>
      <c r="W21" s="8">
        <v>26489</v>
      </c>
      <c r="X21" s="35"/>
      <c r="Y21" s="31">
        <v>17118</v>
      </c>
      <c r="Z21" s="2">
        <v>27792</v>
      </c>
    </row>
    <row r="22" spans="2:26" ht="9.75" customHeight="1">
      <c r="B22" s="15" t="s">
        <v>23</v>
      </c>
      <c r="C22" s="2">
        <v>10351</v>
      </c>
      <c r="D22" s="4">
        <v>10412</v>
      </c>
      <c r="E22" s="27"/>
      <c r="F22" s="7">
        <v>11933</v>
      </c>
      <c r="G22" s="4">
        <v>7908</v>
      </c>
      <c r="H22" s="27"/>
      <c r="I22" s="7">
        <v>8890</v>
      </c>
      <c r="J22" s="4">
        <v>12014</v>
      </c>
      <c r="K22" s="40">
        <v>13718</v>
      </c>
      <c r="L22" s="31">
        <v>6692</v>
      </c>
      <c r="M22" s="35"/>
      <c r="N22" s="31">
        <v>8191</v>
      </c>
      <c r="O22" s="4">
        <v>12380</v>
      </c>
      <c r="P22" s="27"/>
      <c r="Q22" s="7">
        <v>8401</v>
      </c>
      <c r="R22" s="4">
        <v>11770</v>
      </c>
      <c r="S22" s="40">
        <v>11272</v>
      </c>
      <c r="T22" s="27">
        <v>8816</v>
      </c>
      <c r="U22" s="27"/>
      <c r="V22" s="7">
        <v>11227</v>
      </c>
      <c r="W22" s="8">
        <v>8568</v>
      </c>
      <c r="X22" s="35"/>
      <c r="Y22" s="31">
        <v>7856</v>
      </c>
      <c r="Z22" s="2">
        <v>11661</v>
      </c>
    </row>
    <row r="23" spans="2:26" ht="9.75" customHeight="1">
      <c r="B23" s="15" t="s">
        <v>24</v>
      </c>
      <c r="C23" s="2">
        <v>14889</v>
      </c>
      <c r="D23" s="4">
        <v>16963</v>
      </c>
      <c r="E23" s="27"/>
      <c r="F23" s="7">
        <v>15747</v>
      </c>
      <c r="G23" s="4">
        <v>13783</v>
      </c>
      <c r="H23" s="27"/>
      <c r="I23" s="7">
        <v>15982</v>
      </c>
      <c r="J23" s="4">
        <v>15378</v>
      </c>
      <c r="K23" s="40">
        <v>16994</v>
      </c>
      <c r="L23" s="31">
        <v>12883</v>
      </c>
      <c r="M23" s="35"/>
      <c r="N23" s="31">
        <v>8936</v>
      </c>
      <c r="O23" s="4">
        <v>21909</v>
      </c>
      <c r="P23" s="27"/>
      <c r="Q23" s="7">
        <v>14458</v>
      </c>
      <c r="R23" s="4">
        <v>15114</v>
      </c>
      <c r="S23" s="40">
        <v>19312</v>
      </c>
      <c r="T23" s="27">
        <v>11013</v>
      </c>
      <c r="U23" s="27"/>
      <c r="V23" s="7">
        <v>12350</v>
      </c>
      <c r="W23" s="8">
        <v>17296</v>
      </c>
      <c r="X23" s="35"/>
      <c r="Y23" s="31">
        <v>11517</v>
      </c>
      <c r="Z23" s="2">
        <v>17433</v>
      </c>
    </row>
    <row r="24" spans="2:26" ht="9.75" customHeight="1">
      <c r="B24" s="15" t="s">
        <v>25</v>
      </c>
      <c r="C24" s="2">
        <v>23210</v>
      </c>
      <c r="D24" s="4">
        <v>23197</v>
      </c>
      <c r="E24" s="27"/>
      <c r="F24" s="7">
        <v>27451</v>
      </c>
      <c r="G24" s="4">
        <v>16161</v>
      </c>
      <c r="H24" s="27"/>
      <c r="I24" s="7">
        <v>21312</v>
      </c>
      <c r="J24" s="4">
        <v>24434</v>
      </c>
      <c r="K24" s="40">
        <v>25813</v>
      </c>
      <c r="L24" s="31">
        <v>18021</v>
      </c>
      <c r="M24" s="35"/>
      <c r="N24" s="31">
        <v>15815</v>
      </c>
      <c r="O24" s="4">
        <v>29268</v>
      </c>
      <c r="P24" s="27"/>
      <c r="Q24" s="7">
        <v>18479</v>
      </c>
      <c r="R24" s="4">
        <v>25157</v>
      </c>
      <c r="S24" s="40">
        <v>26728</v>
      </c>
      <c r="T24" s="27">
        <v>17883</v>
      </c>
      <c r="U24" s="27"/>
      <c r="V24" s="7">
        <v>22127</v>
      </c>
      <c r="W24" s="8">
        <v>21241</v>
      </c>
      <c r="X24" s="35"/>
      <c r="Y24" s="31">
        <v>16072</v>
      </c>
      <c r="Z24" s="2">
        <v>26513</v>
      </c>
    </row>
    <row r="25" spans="2:26" ht="9.75" customHeight="1">
      <c r="B25" s="15" t="s">
        <v>26</v>
      </c>
      <c r="C25" s="2">
        <v>25529</v>
      </c>
      <c r="D25" s="4">
        <v>26431</v>
      </c>
      <c r="E25" s="27"/>
      <c r="F25" s="7">
        <v>29010</v>
      </c>
      <c r="G25" s="4">
        <v>20016</v>
      </c>
      <c r="H25" s="27"/>
      <c r="I25" s="7">
        <v>24411</v>
      </c>
      <c r="J25" s="4">
        <v>26909</v>
      </c>
      <c r="K25" s="40">
        <v>29894</v>
      </c>
      <c r="L25" s="31">
        <v>19531</v>
      </c>
      <c r="M25" s="35"/>
      <c r="N25" s="31">
        <v>17719</v>
      </c>
      <c r="O25" s="4">
        <v>32644</v>
      </c>
      <c r="P25" s="27"/>
      <c r="Q25" s="7">
        <v>23473</v>
      </c>
      <c r="R25" s="4">
        <v>25924</v>
      </c>
      <c r="S25" s="40">
        <v>31496</v>
      </c>
      <c r="T25" s="27">
        <v>18851</v>
      </c>
      <c r="U25" s="27"/>
      <c r="V25" s="7">
        <v>24243</v>
      </c>
      <c r="W25" s="8">
        <v>24977</v>
      </c>
      <c r="X25" s="35"/>
      <c r="Y25" s="31">
        <v>21104</v>
      </c>
      <c r="Z25" s="2">
        <v>27398</v>
      </c>
    </row>
    <row r="26" spans="2:26" ht="9.75" customHeight="1">
      <c r="B26" s="15" t="s">
        <v>27</v>
      </c>
      <c r="C26" s="2">
        <v>63300</v>
      </c>
      <c r="D26" s="4">
        <v>51498</v>
      </c>
      <c r="E26" s="27"/>
      <c r="F26" s="7">
        <v>64643</v>
      </c>
      <c r="G26" s="4">
        <v>42875</v>
      </c>
      <c r="H26" s="27"/>
      <c r="I26" s="7">
        <v>67247</v>
      </c>
      <c r="J26" s="4">
        <v>47780</v>
      </c>
      <c r="K26" s="40">
        <v>60117</v>
      </c>
      <c r="L26" s="31">
        <v>49588</v>
      </c>
      <c r="M26" s="35"/>
      <c r="N26" s="31">
        <v>29440</v>
      </c>
      <c r="O26" s="4">
        <v>83843</v>
      </c>
      <c r="P26" s="27"/>
      <c r="Q26" s="7">
        <v>51425</v>
      </c>
      <c r="R26" s="4">
        <v>57419</v>
      </c>
      <c r="S26" s="40">
        <v>75026</v>
      </c>
      <c r="T26" s="27">
        <v>35424</v>
      </c>
      <c r="U26" s="27"/>
      <c r="V26" s="7">
        <v>43484</v>
      </c>
      <c r="W26" s="8">
        <v>64343</v>
      </c>
      <c r="X26" s="35"/>
      <c r="Y26" s="31">
        <v>41263</v>
      </c>
      <c r="Z26" s="2">
        <v>64204</v>
      </c>
    </row>
    <row r="27" spans="1:26" ht="9.75" customHeight="1">
      <c r="A27" s="9" t="s">
        <v>106</v>
      </c>
      <c r="C27" s="2">
        <v>160905</v>
      </c>
      <c r="D27" s="4">
        <v>155721</v>
      </c>
      <c r="E27" s="27"/>
      <c r="F27" s="7">
        <v>172464</v>
      </c>
      <c r="G27" s="4">
        <v>123053</v>
      </c>
      <c r="H27" s="27"/>
      <c r="I27" s="7">
        <v>161928</v>
      </c>
      <c r="J27" s="4">
        <v>152064</v>
      </c>
      <c r="K27" s="40">
        <v>174078</v>
      </c>
      <c r="L27" s="31">
        <v>125951</v>
      </c>
      <c r="M27" s="35"/>
      <c r="N27" s="31">
        <v>96514</v>
      </c>
      <c r="O27" s="4">
        <v>212205</v>
      </c>
      <c r="P27" s="27"/>
      <c r="Q27" s="7">
        <v>137802</v>
      </c>
      <c r="R27" s="4">
        <v>160017</v>
      </c>
      <c r="S27" s="40">
        <v>191796</v>
      </c>
      <c r="T27" s="27">
        <v>111511</v>
      </c>
      <c r="U27" s="27"/>
      <c r="V27" s="7">
        <v>133323</v>
      </c>
      <c r="W27" s="8">
        <v>162914</v>
      </c>
      <c r="X27" s="35"/>
      <c r="Y27" s="31">
        <v>114930</v>
      </c>
      <c r="Z27" s="2">
        <v>175001</v>
      </c>
    </row>
    <row r="28" spans="1:26" s="11" customFormat="1" ht="9.75" customHeight="1">
      <c r="A28" s="10"/>
      <c r="B28" s="16" t="s">
        <v>107</v>
      </c>
      <c r="C28" s="11">
        <f>C27/SUM(C27:D27)</f>
        <v>0.508186314453014</v>
      </c>
      <c r="D28" s="12">
        <f>D27/SUM(C27:D27)</f>
        <v>0.491813685546986</v>
      </c>
      <c r="E28" s="28"/>
      <c r="F28" s="13">
        <f>F27/SUM(F27:G27)</f>
        <v>0.5836009434313424</v>
      </c>
      <c r="G28" s="12">
        <f>G27/SUM(F27:G27)</f>
        <v>0.41639905656865767</v>
      </c>
      <c r="H28" s="28"/>
      <c r="I28" s="13">
        <f>I27/SUM(I27:J27)</f>
        <v>0.5157074065581289</v>
      </c>
      <c r="J28" s="12">
        <f>J27/SUM(I27:J27)</f>
        <v>0.48429259344187114</v>
      </c>
      <c r="K28" s="41">
        <f>K27/SUM(K27:L27)</f>
        <v>0.5802039136216832</v>
      </c>
      <c r="L28" s="32">
        <f>L27/SUM(K27:L27)</f>
        <v>0.4197960863783168</v>
      </c>
      <c r="M28" s="36"/>
      <c r="N28" s="32">
        <f>N27/SUM(N27:O27)</f>
        <v>0.3126273407208497</v>
      </c>
      <c r="O28" s="12">
        <f>O27/SUM(N27:O27)</f>
        <v>0.6873726592791503</v>
      </c>
      <c r="P28" s="28"/>
      <c r="Q28" s="13">
        <f>Q27/SUM(Q27:R27)</f>
        <v>0.4627038570406858</v>
      </c>
      <c r="R28" s="12">
        <f>R27/SUM(Q27:R27)</f>
        <v>0.5372961429593142</v>
      </c>
      <c r="S28" s="41">
        <f>S27/SUM(S27:T27)</f>
        <v>0.6323494017612518</v>
      </c>
      <c r="T28" s="28">
        <f>T27/SUM(S27:T27)</f>
        <v>0.3676505982387482</v>
      </c>
      <c r="U28" s="28"/>
      <c r="V28" s="13">
        <f>V27/SUM(V27:W27)</f>
        <v>0.4500551922953581</v>
      </c>
      <c r="W28" s="14">
        <f>W27/SUM(V27:W27)</f>
        <v>0.5499448077046419</v>
      </c>
      <c r="X28" s="36"/>
      <c r="Y28" s="32">
        <f>Y27/SUM(Y27:Z27)</f>
        <v>0.3964046617988418</v>
      </c>
      <c r="Z28" s="11">
        <f>Z27/SUM(Y27:Z27)</f>
        <v>0.6035953382011582</v>
      </c>
    </row>
    <row r="29" spans="1:26" ht="6" customHeight="1">
      <c r="A29" s="9"/>
      <c r="C29" s="2"/>
      <c r="D29" s="4"/>
      <c r="E29" s="27"/>
      <c r="F29" s="7"/>
      <c r="G29" s="4"/>
      <c r="H29" s="27"/>
      <c r="I29" s="7"/>
      <c r="J29" s="4"/>
      <c r="K29" s="40"/>
      <c r="L29" s="31"/>
      <c r="M29" s="35"/>
      <c r="N29" s="31"/>
      <c r="O29" s="4"/>
      <c r="P29" s="27"/>
      <c r="Q29" s="7"/>
      <c r="R29" s="4"/>
      <c r="S29" s="40"/>
      <c r="T29" s="27"/>
      <c r="U29" s="27"/>
      <c r="V29" s="7"/>
      <c r="W29" s="8"/>
      <c r="X29" s="35"/>
      <c r="Y29" s="31"/>
      <c r="Z29" s="2"/>
    </row>
    <row r="30" spans="1:26" ht="9.75" customHeight="1">
      <c r="A30" s="9" t="s">
        <v>31</v>
      </c>
      <c r="C30" s="2"/>
      <c r="D30" s="4"/>
      <c r="E30" s="27"/>
      <c r="F30" s="7"/>
      <c r="G30" s="4"/>
      <c r="H30" s="27"/>
      <c r="I30" s="7"/>
      <c r="J30" s="4"/>
      <c r="K30" s="40"/>
      <c r="L30" s="31"/>
      <c r="M30" s="35"/>
      <c r="N30" s="31"/>
      <c r="O30" s="4"/>
      <c r="P30" s="27"/>
      <c r="Q30" s="7"/>
      <c r="R30" s="4"/>
      <c r="S30" s="40"/>
      <c r="T30" s="27"/>
      <c r="U30" s="27"/>
      <c r="V30" s="7"/>
      <c r="W30" s="8"/>
      <c r="X30" s="35"/>
      <c r="Y30" s="31"/>
      <c r="Z30" s="2"/>
    </row>
    <row r="31" spans="2:26" ht="9.75" customHeight="1">
      <c r="B31" s="15" t="s">
        <v>29</v>
      </c>
      <c r="C31" s="2">
        <v>69792</v>
      </c>
      <c r="D31" s="4">
        <v>42207</v>
      </c>
      <c r="E31" s="27"/>
      <c r="F31" s="7">
        <v>65606</v>
      </c>
      <c r="G31" s="4">
        <v>38000</v>
      </c>
      <c r="H31" s="27"/>
      <c r="I31" s="7">
        <v>69444</v>
      </c>
      <c r="J31" s="4">
        <v>40816</v>
      </c>
      <c r="K31" s="40">
        <v>48404</v>
      </c>
      <c r="L31" s="31">
        <v>54322</v>
      </c>
      <c r="M31" s="35"/>
      <c r="N31" s="31">
        <v>23748</v>
      </c>
      <c r="O31" s="4">
        <v>85119</v>
      </c>
      <c r="P31" s="27"/>
      <c r="Q31" s="7">
        <v>51367</v>
      </c>
      <c r="R31" s="4">
        <v>51155</v>
      </c>
      <c r="S31" s="40">
        <v>72611</v>
      </c>
      <c r="T31" s="27">
        <v>33546</v>
      </c>
      <c r="U31" s="27"/>
      <c r="V31" s="7">
        <v>35203</v>
      </c>
      <c r="W31" s="8">
        <v>68371</v>
      </c>
      <c r="X31" s="35"/>
      <c r="Y31" s="31">
        <v>35089</v>
      </c>
      <c r="Z31" s="2">
        <v>66117</v>
      </c>
    </row>
    <row r="32" spans="2:26" ht="9.75" customHeight="1">
      <c r="B32" s="15" t="s">
        <v>30</v>
      </c>
      <c r="C32" s="2">
        <v>111990</v>
      </c>
      <c r="D32" s="4">
        <v>47017</v>
      </c>
      <c r="E32" s="27"/>
      <c r="F32" s="7">
        <v>66576</v>
      </c>
      <c r="G32" s="4">
        <v>80864</v>
      </c>
      <c r="H32" s="27"/>
      <c r="I32" s="7">
        <v>105643</v>
      </c>
      <c r="J32" s="4">
        <v>50219</v>
      </c>
      <c r="K32" s="40">
        <v>59033</v>
      </c>
      <c r="L32" s="31">
        <v>87674</v>
      </c>
      <c r="M32" s="35"/>
      <c r="N32" s="31">
        <v>22993</v>
      </c>
      <c r="O32" s="4">
        <v>131749</v>
      </c>
      <c r="P32" s="27"/>
      <c r="Q32" s="7">
        <v>91252</v>
      </c>
      <c r="R32" s="4">
        <v>55961</v>
      </c>
      <c r="S32" s="40">
        <v>119047</v>
      </c>
      <c r="T32" s="27">
        <v>30653</v>
      </c>
      <c r="U32" s="27"/>
      <c r="V32" s="7">
        <v>38312</v>
      </c>
      <c r="W32" s="8">
        <v>107778</v>
      </c>
      <c r="X32" s="35"/>
      <c r="Y32" s="31">
        <v>72960</v>
      </c>
      <c r="Z32" s="2">
        <v>69375</v>
      </c>
    </row>
    <row r="33" spans="2:26" ht="9.75" customHeight="1">
      <c r="B33" s="15" t="s">
        <v>27</v>
      </c>
      <c r="C33" s="2">
        <v>36660</v>
      </c>
      <c r="D33" s="4">
        <v>29480</v>
      </c>
      <c r="E33" s="27"/>
      <c r="F33" s="7">
        <v>36927</v>
      </c>
      <c r="G33" s="4">
        <v>24865</v>
      </c>
      <c r="H33" s="27"/>
      <c r="I33" s="7">
        <v>36410</v>
      </c>
      <c r="J33" s="4">
        <v>29736</v>
      </c>
      <c r="K33" s="40">
        <v>36330</v>
      </c>
      <c r="L33" s="31">
        <v>26747</v>
      </c>
      <c r="M33" s="35"/>
      <c r="N33" s="31">
        <v>18666</v>
      </c>
      <c r="O33" s="4">
        <v>46368</v>
      </c>
      <c r="P33" s="27"/>
      <c r="Q33" s="7">
        <v>29191</v>
      </c>
      <c r="R33" s="4">
        <v>33480</v>
      </c>
      <c r="S33" s="40">
        <v>41796</v>
      </c>
      <c r="T33" s="27">
        <v>21681</v>
      </c>
      <c r="U33" s="27"/>
      <c r="V33" s="7">
        <v>27038</v>
      </c>
      <c r="W33" s="8">
        <v>34950</v>
      </c>
      <c r="X33" s="35"/>
      <c r="Y33" s="31">
        <v>24688</v>
      </c>
      <c r="Z33" s="2">
        <v>35898</v>
      </c>
    </row>
    <row r="34" spans="1:26" ht="9.75" customHeight="1">
      <c r="A34" s="9" t="s">
        <v>106</v>
      </c>
      <c r="C34" s="2">
        <v>218442</v>
      </c>
      <c r="D34" s="4">
        <v>118704</v>
      </c>
      <c r="E34" s="27"/>
      <c r="F34" s="7">
        <v>169109</v>
      </c>
      <c r="G34" s="4">
        <v>143729</v>
      </c>
      <c r="H34" s="27"/>
      <c r="I34" s="7">
        <v>211497</v>
      </c>
      <c r="J34" s="4">
        <v>120771</v>
      </c>
      <c r="K34" s="40">
        <v>143767</v>
      </c>
      <c r="L34" s="31">
        <v>168743</v>
      </c>
      <c r="M34" s="35"/>
      <c r="N34" s="31">
        <v>65407</v>
      </c>
      <c r="O34" s="4">
        <v>263236</v>
      </c>
      <c r="P34" s="27"/>
      <c r="Q34" s="7">
        <v>171810</v>
      </c>
      <c r="R34" s="4">
        <v>140596</v>
      </c>
      <c r="S34" s="40">
        <v>233454</v>
      </c>
      <c r="T34" s="27">
        <v>85880</v>
      </c>
      <c r="U34" s="27"/>
      <c r="V34" s="7">
        <v>100553</v>
      </c>
      <c r="W34" s="8">
        <v>211099</v>
      </c>
      <c r="X34" s="35"/>
      <c r="Y34" s="31">
        <v>132737</v>
      </c>
      <c r="Z34" s="2">
        <v>171390</v>
      </c>
    </row>
    <row r="35" spans="1:26" s="11" customFormat="1" ht="9.75" customHeight="1">
      <c r="A35" s="10"/>
      <c r="B35" s="16" t="s">
        <v>107</v>
      </c>
      <c r="C35" s="11">
        <f>C34/SUM(C34:D34)</f>
        <v>0.6479151465537185</v>
      </c>
      <c r="D35" s="12">
        <f>D34/SUM(C34:D34)</f>
        <v>0.35208485344628143</v>
      </c>
      <c r="E35" s="28"/>
      <c r="F35" s="13">
        <f>F34/SUM(F34:G34)</f>
        <v>0.5405641258414898</v>
      </c>
      <c r="G35" s="12">
        <f>G34/SUM(F34:G34)</f>
        <v>0.45943587415851017</v>
      </c>
      <c r="H35" s="28"/>
      <c r="I35" s="13">
        <f>I34/SUM(I34:J34)</f>
        <v>0.636525334970566</v>
      </c>
      <c r="J35" s="12">
        <f>J34/SUM(I34:J34)</f>
        <v>0.3634746650294341</v>
      </c>
      <c r="K35" s="41">
        <f>K34/SUM(K34:L34)</f>
        <v>0.4600396787302806</v>
      </c>
      <c r="L35" s="32">
        <f>L34/SUM(K34:L34)</f>
        <v>0.5399603212697194</v>
      </c>
      <c r="M35" s="36"/>
      <c r="N35" s="32">
        <f>N34/SUM(N34:O34)</f>
        <v>0.1990214305492586</v>
      </c>
      <c r="O35" s="12">
        <f>O34/SUM(N34:O34)</f>
        <v>0.8009785694507414</v>
      </c>
      <c r="P35" s="28"/>
      <c r="Q35" s="13">
        <f>Q34/SUM(Q34:R34)</f>
        <v>0.5499574271941</v>
      </c>
      <c r="R35" s="12">
        <f>R34/SUM(Q34:R34)</f>
        <v>0.4500425728059</v>
      </c>
      <c r="S35" s="41">
        <f>S34/SUM(S34:T34)</f>
        <v>0.731065279613195</v>
      </c>
      <c r="T35" s="28">
        <f>T34/SUM(S34:T34)</f>
        <v>0.26893472038680505</v>
      </c>
      <c r="U35" s="28"/>
      <c r="V35" s="13">
        <f>V34/SUM(V34:W34)</f>
        <v>0.3226451298242912</v>
      </c>
      <c r="W35" s="14">
        <f>W34/SUM(V34:W34)</f>
        <v>0.6773548701757088</v>
      </c>
      <c r="X35" s="36"/>
      <c r="Y35" s="32">
        <f>Y34/SUM(Y34:Z34)</f>
        <v>0.43645253463191364</v>
      </c>
      <c r="Z35" s="11">
        <f>Z34/SUM(Y34:Z34)</f>
        <v>0.5635474653680863</v>
      </c>
    </row>
    <row r="36" spans="1:26" ht="6" customHeight="1">
      <c r="A36" s="9"/>
      <c r="C36" s="2"/>
      <c r="D36" s="4"/>
      <c r="E36" s="27"/>
      <c r="F36" s="7"/>
      <c r="G36" s="4"/>
      <c r="H36" s="27"/>
      <c r="I36" s="7"/>
      <c r="J36" s="4"/>
      <c r="K36" s="40"/>
      <c r="L36" s="31"/>
      <c r="M36" s="35"/>
      <c r="N36" s="31"/>
      <c r="O36" s="4"/>
      <c r="P36" s="27"/>
      <c r="Q36" s="7"/>
      <c r="R36" s="4"/>
      <c r="S36" s="40"/>
      <c r="T36" s="27"/>
      <c r="U36" s="27"/>
      <c r="V36" s="7"/>
      <c r="W36" s="8"/>
      <c r="X36" s="35"/>
      <c r="Y36" s="31"/>
      <c r="Z36" s="2"/>
    </row>
    <row r="37" spans="1:26" ht="9.75" customHeight="1">
      <c r="A37" s="9" t="s">
        <v>42</v>
      </c>
      <c r="C37" s="2"/>
      <c r="D37" s="4"/>
      <c r="E37" s="27"/>
      <c r="F37" s="7"/>
      <c r="G37" s="4"/>
      <c r="H37" s="27"/>
      <c r="I37" s="7"/>
      <c r="J37" s="4"/>
      <c r="K37" s="40"/>
      <c r="L37" s="31"/>
      <c r="M37" s="35"/>
      <c r="N37" s="31"/>
      <c r="O37" s="4"/>
      <c r="P37" s="27"/>
      <c r="Q37" s="7"/>
      <c r="R37" s="4"/>
      <c r="S37" s="40"/>
      <c r="T37" s="27"/>
      <c r="U37" s="27"/>
      <c r="V37" s="7"/>
      <c r="W37" s="8"/>
      <c r="X37" s="35"/>
      <c r="Y37" s="31"/>
      <c r="Z37" s="2"/>
    </row>
    <row r="38" spans="2:26" ht="9.75" customHeight="1">
      <c r="B38" s="15" t="s">
        <v>32</v>
      </c>
      <c r="C38" s="2">
        <v>31969</v>
      </c>
      <c r="D38" s="4">
        <v>43818</v>
      </c>
      <c r="E38" s="27"/>
      <c r="F38" s="7">
        <v>46472</v>
      </c>
      <c r="G38" s="4">
        <v>24659</v>
      </c>
      <c r="H38" s="27"/>
      <c r="I38" s="7">
        <v>27667</v>
      </c>
      <c r="J38" s="4">
        <v>46717</v>
      </c>
      <c r="K38" s="40">
        <v>46051</v>
      </c>
      <c r="L38" s="31">
        <v>25485</v>
      </c>
      <c r="M38" s="35"/>
      <c r="N38" s="31">
        <v>33514</v>
      </c>
      <c r="O38" s="4">
        <v>40501</v>
      </c>
      <c r="P38" s="27"/>
      <c r="Q38" s="7">
        <v>25213</v>
      </c>
      <c r="R38" s="4">
        <v>45953</v>
      </c>
      <c r="S38" s="40">
        <v>35359</v>
      </c>
      <c r="T38" s="27">
        <v>37400</v>
      </c>
      <c r="U38" s="27"/>
      <c r="V38" s="7">
        <v>36980</v>
      </c>
      <c r="W38" s="8">
        <v>34148</v>
      </c>
      <c r="X38" s="35"/>
      <c r="Y38" s="31">
        <v>23495</v>
      </c>
      <c r="Z38" s="2">
        <v>46542</v>
      </c>
    </row>
    <row r="39" spans="2:26" ht="9.75" customHeight="1">
      <c r="B39" s="15" t="s">
        <v>33</v>
      </c>
      <c r="C39" s="2">
        <v>1644</v>
      </c>
      <c r="D39" s="4">
        <v>3530</v>
      </c>
      <c r="E39" s="27"/>
      <c r="F39" s="7">
        <v>3363</v>
      </c>
      <c r="G39" s="4">
        <v>1592</v>
      </c>
      <c r="H39" s="27"/>
      <c r="I39" s="7">
        <v>1134</v>
      </c>
      <c r="J39" s="4">
        <v>3979</v>
      </c>
      <c r="K39" s="40">
        <v>3320</v>
      </c>
      <c r="L39" s="31">
        <v>1625</v>
      </c>
      <c r="M39" s="35"/>
      <c r="N39" s="31">
        <v>2904</v>
      </c>
      <c r="O39" s="4">
        <v>2113</v>
      </c>
      <c r="P39" s="27"/>
      <c r="Q39" s="7">
        <v>1449</v>
      </c>
      <c r="R39" s="4">
        <v>3517</v>
      </c>
      <c r="S39" s="40">
        <v>2004</v>
      </c>
      <c r="T39" s="27">
        <v>3052</v>
      </c>
      <c r="U39" s="27"/>
      <c r="V39" s="7">
        <v>3209</v>
      </c>
      <c r="W39" s="8">
        <v>1776</v>
      </c>
      <c r="X39" s="35"/>
      <c r="Y39" s="31">
        <v>1604</v>
      </c>
      <c r="Z39" s="2">
        <v>3321</v>
      </c>
    </row>
    <row r="40" spans="2:26" ht="9.75" customHeight="1">
      <c r="B40" s="15" t="s">
        <v>34</v>
      </c>
      <c r="C40" s="2">
        <v>4058</v>
      </c>
      <c r="D40" s="4">
        <v>4083</v>
      </c>
      <c r="E40" s="27"/>
      <c r="F40" s="7">
        <v>4469</v>
      </c>
      <c r="G40" s="4">
        <v>3164</v>
      </c>
      <c r="H40" s="27"/>
      <c r="I40" s="7">
        <v>2591</v>
      </c>
      <c r="J40" s="4">
        <v>5391</v>
      </c>
      <c r="K40" s="40">
        <v>4733</v>
      </c>
      <c r="L40" s="31">
        <v>3031</v>
      </c>
      <c r="M40" s="35"/>
      <c r="N40" s="31">
        <v>3859</v>
      </c>
      <c r="O40" s="4">
        <v>3964</v>
      </c>
      <c r="P40" s="27"/>
      <c r="Q40" s="7">
        <v>3041</v>
      </c>
      <c r="R40" s="4">
        <v>4621</v>
      </c>
      <c r="S40" s="40">
        <v>4070</v>
      </c>
      <c r="T40" s="27">
        <v>3696</v>
      </c>
      <c r="U40" s="27"/>
      <c r="V40" s="7">
        <v>4466</v>
      </c>
      <c r="W40" s="8">
        <v>3180</v>
      </c>
      <c r="X40" s="35"/>
      <c r="Y40" s="31">
        <v>3146</v>
      </c>
      <c r="Z40" s="2">
        <v>4455</v>
      </c>
    </row>
    <row r="41" spans="2:26" ht="9.75" customHeight="1">
      <c r="B41" s="15" t="s">
        <v>35</v>
      </c>
      <c r="C41" s="2">
        <v>2744</v>
      </c>
      <c r="D41" s="4">
        <v>5224</v>
      </c>
      <c r="E41" s="27"/>
      <c r="F41" s="7">
        <v>5026</v>
      </c>
      <c r="G41" s="4">
        <v>2499</v>
      </c>
      <c r="H41" s="27"/>
      <c r="I41" s="7">
        <v>1624</v>
      </c>
      <c r="J41" s="4">
        <v>6206</v>
      </c>
      <c r="K41" s="40">
        <v>5288</v>
      </c>
      <c r="L41" s="31">
        <v>2338</v>
      </c>
      <c r="M41" s="35"/>
      <c r="N41" s="31">
        <v>4464</v>
      </c>
      <c r="O41" s="4">
        <v>3302</v>
      </c>
      <c r="P41" s="27"/>
      <c r="Q41" s="7">
        <v>2207</v>
      </c>
      <c r="R41" s="4">
        <v>5353</v>
      </c>
      <c r="S41" s="40">
        <v>2970</v>
      </c>
      <c r="T41" s="27">
        <v>4690</v>
      </c>
      <c r="U41" s="27"/>
      <c r="V41" s="7">
        <v>4668</v>
      </c>
      <c r="W41" s="8">
        <v>2892</v>
      </c>
      <c r="X41" s="35"/>
      <c r="Y41" s="31">
        <v>2404</v>
      </c>
      <c r="Z41" s="2">
        <v>5066</v>
      </c>
    </row>
    <row r="42" spans="2:26" ht="9.75" customHeight="1">
      <c r="B42" s="15" t="s">
        <v>16</v>
      </c>
      <c r="C42" s="2">
        <v>15883</v>
      </c>
      <c r="D42" s="4">
        <v>22028</v>
      </c>
      <c r="E42" s="27"/>
      <c r="F42" s="7">
        <v>24704</v>
      </c>
      <c r="G42" s="4">
        <v>11450</v>
      </c>
      <c r="H42" s="27"/>
      <c r="I42" s="7">
        <v>16748</v>
      </c>
      <c r="J42" s="4">
        <v>20510</v>
      </c>
      <c r="K42" s="40">
        <v>22171</v>
      </c>
      <c r="L42" s="31">
        <v>13700</v>
      </c>
      <c r="M42" s="35"/>
      <c r="N42" s="31">
        <v>17323</v>
      </c>
      <c r="O42" s="4">
        <v>19944</v>
      </c>
      <c r="P42" s="27"/>
      <c r="Q42" s="7">
        <v>13819</v>
      </c>
      <c r="R42" s="4">
        <v>21835</v>
      </c>
      <c r="S42" s="40">
        <v>18449</v>
      </c>
      <c r="T42" s="27">
        <v>18315</v>
      </c>
      <c r="U42" s="27"/>
      <c r="V42" s="7">
        <v>20000</v>
      </c>
      <c r="W42" s="8">
        <v>16047</v>
      </c>
      <c r="X42" s="35"/>
      <c r="Y42" s="31">
        <v>10904</v>
      </c>
      <c r="Z42" s="2">
        <v>24704</v>
      </c>
    </row>
    <row r="43" spans="2:26" ht="9.75" customHeight="1">
      <c r="B43" s="15" t="s">
        <v>17</v>
      </c>
      <c r="C43" s="2">
        <v>20894</v>
      </c>
      <c r="D43" s="4">
        <v>38911</v>
      </c>
      <c r="E43" s="27"/>
      <c r="F43" s="7">
        <v>38413</v>
      </c>
      <c r="G43" s="4">
        <v>17864</v>
      </c>
      <c r="H43" s="27"/>
      <c r="I43" s="7">
        <v>22776</v>
      </c>
      <c r="J43" s="4">
        <v>36119</v>
      </c>
      <c r="K43" s="40">
        <v>36645</v>
      </c>
      <c r="L43" s="31">
        <v>19948</v>
      </c>
      <c r="M43" s="35"/>
      <c r="N43" s="31">
        <v>28407</v>
      </c>
      <c r="O43" s="4">
        <v>29330</v>
      </c>
      <c r="P43" s="27"/>
      <c r="Q43" s="7">
        <v>18287</v>
      </c>
      <c r="R43" s="4">
        <v>37927</v>
      </c>
      <c r="S43" s="40">
        <v>26561</v>
      </c>
      <c r="T43" s="27">
        <v>31106</v>
      </c>
      <c r="U43" s="27"/>
      <c r="V43" s="7">
        <v>33756</v>
      </c>
      <c r="W43" s="8">
        <v>22350</v>
      </c>
      <c r="X43" s="35"/>
      <c r="Y43" s="31">
        <v>18030</v>
      </c>
      <c r="Z43" s="2">
        <v>37548</v>
      </c>
    </row>
    <row r="44" spans="2:26" ht="9.75" customHeight="1">
      <c r="B44" s="15" t="s">
        <v>36</v>
      </c>
      <c r="C44" s="2">
        <v>25126</v>
      </c>
      <c r="D44" s="4">
        <v>39647</v>
      </c>
      <c r="E44" s="27"/>
      <c r="F44" s="7">
        <v>39049</v>
      </c>
      <c r="G44" s="4">
        <v>22391</v>
      </c>
      <c r="H44" s="27"/>
      <c r="I44" s="7">
        <v>18473</v>
      </c>
      <c r="J44" s="4">
        <v>45864</v>
      </c>
      <c r="K44" s="40">
        <v>41136</v>
      </c>
      <c r="L44" s="31">
        <v>21276</v>
      </c>
      <c r="M44" s="35"/>
      <c r="N44" s="31">
        <v>33618</v>
      </c>
      <c r="O44" s="4">
        <v>29844</v>
      </c>
      <c r="P44" s="27"/>
      <c r="Q44" s="7">
        <v>19510</v>
      </c>
      <c r="R44" s="4">
        <v>42145</v>
      </c>
      <c r="S44" s="40">
        <v>25139</v>
      </c>
      <c r="T44" s="27">
        <v>37583</v>
      </c>
      <c r="U44" s="27"/>
      <c r="V44" s="7">
        <v>38287</v>
      </c>
      <c r="W44" s="8">
        <v>23546</v>
      </c>
      <c r="X44" s="35"/>
      <c r="Y44" s="31">
        <v>20066</v>
      </c>
      <c r="Z44" s="2">
        <v>40786</v>
      </c>
    </row>
    <row r="45" spans="2:26" ht="9.75" customHeight="1">
      <c r="B45" s="15" t="s">
        <v>37</v>
      </c>
      <c r="C45" s="2">
        <v>8491</v>
      </c>
      <c r="D45" s="4">
        <v>9875</v>
      </c>
      <c r="E45" s="27"/>
      <c r="F45" s="7">
        <v>10957</v>
      </c>
      <c r="G45" s="4">
        <v>6078</v>
      </c>
      <c r="H45" s="27"/>
      <c r="I45" s="7">
        <v>5094</v>
      </c>
      <c r="J45" s="4">
        <v>13009</v>
      </c>
      <c r="K45" s="40">
        <v>11007</v>
      </c>
      <c r="L45" s="31">
        <v>6284</v>
      </c>
      <c r="M45" s="35"/>
      <c r="N45" s="31">
        <v>9242</v>
      </c>
      <c r="O45" s="4">
        <v>8363</v>
      </c>
      <c r="P45" s="27"/>
      <c r="Q45" s="7">
        <v>6419</v>
      </c>
      <c r="R45" s="4">
        <v>10737</v>
      </c>
      <c r="S45" s="40">
        <v>8262</v>
      </c>
      <c r="T45" s="27">
        <v>9206</v>
      </c>
      <c r="U45" s="27"/>
      <c r="V45" s="7">
        <v>9638</v>
      </c>
      <c r="W45" s="8">
        <v>7487</v>
      </c>
      <c r="X45" s="35"/>
      <c r="Y45" s="31">
        <v>6067</v>
      </c>
      <c r="Z45" s="2">
        <v>10766</v>
      </c>
    </row>
    <row r="46" spans="2:26" ht="9.75" customHeight="1">
      <c r="B46" s="15" t="s">
        <v>38</v>
      </c>
      <c r="C46" s="2">
        <v>8795</v>
      </c>
      <c r="D46" s="4">
        <v>16362</v>
      </c>
      <c r="E46" s="27"/>
      <c r="F46" s="7">
        <v>15214</v>
      </c>
      <c r="G46" s="4">
        <v>8598</v>
      </c>
      <c r="H46" s="27"/>
      <c r="I46" s="7">
        <v>7477</v>
      </c>
      <c r="J46" s="4">
        <v>17342</v>
      </c>
      <c r="K46" s="40">
        <v>16056</v>
      </c>
      <c r="L46" s="31">
        <v>7996</v>
      </c>
      <c r="M46" s="35"/>
      <c r="N46" s="31">
        <v>13486</v>
      </c>
      <c r="O46" s="4">
        <v>11118</v>
      </c>
      <c r="P46" s="27"/>
      <c r="Q46" s="7">
        <v>7789</v>
      </c>
      <c r="R46" s="4">
        <v>16152</v>
      </c>
      <c r="S46" s="40">
        <v>10427</v>
      </c>
      <c r="T46" s="27">
        <v>14095</v>
      </c>
      <c r="U46" s="27"/>
      <c r="V46" s="7">
        <v>15580</v>
      </c>
      <c r="W46" s="8">
        <v>8374</v>
      </c>
      <c r="X46" s="35"/>
      <c r="Y46" s="31">
        <v>9036</v>
      </c>
      <c r="Z46" s="2">
        <v>14526</v>
      </c>
    </row>
    <row r="47" spans="2:26" ht="9.75" customHeight="1">
      <c r="B47" s="15" t="s">
        <v>39</v>
      </c>
      <c r="C47" s="2">
        <v>7374</v>
      </c>
      <c r="D47" s="4">
        <v>12826</v>
      </c>
      <c r="E47" s="27"/>
      <c r="F47" s="7">
        <v>12264</v>
      </c>
      <c r="G47" s="4">
        <v>6900</v>
      </c>
      <c r="H47" s="27"/>
      <c r="I47" s="7">
        <v>4661</v>
      </c>
      <c r="J47" s="4">
        <v>15278</v>
      </c>
      <c r="K47" s="40">
        <v>12766</v>
      </c>
      <c r="L47" s="31">
        <v>6745</v>
      </c>
      <c r="M47" s="35"/>
      <c r="N47" s="31">
        <v>10935</v>
      </c>
      <c r="O47" s="4">
        <v>8851</v>
      </c>
      <c r="P47" s="27"/>
      <c r="Q47" s="7">
        <v>6244</v>
      </c>
      <c r="R47" s="4">
        <v>13068</v>
      </c>
      <c r="S47" s="40">
        <v>7969</v>
      </c>
      <c r="T47" s="27">
        <v>11627</v>
      </c>
      <c r="U47" s="27"/>
      <c r="V47" s="7">
        <v>11956</v>
      </c>
      <c r="W47" s="8">
        <v>7323</v>
      </c>
      <c r="X47" s="35"/>
      <c r="Y47" s="31">
        <v>6378</v>
      </c>
      <c r="Z47" s="2">
        <v>12719</v>
      </c>
    </row>
    <row r="48" spans="2:26" ht="9.75" customHeight="1">
      <c r="B48" s="15" t="s">
        <v>40</v>
      </c>
      <c r="C48" s="2">
        <v>2254</v>
      </c>
      <c r="D48" s="4">
        <v>3327</v>
      </c>
      <c r="E48" s="27"/>
      <c r="F48" s="7">
        <v>3250</v>
      </c>
      <c r="G48" s="4">
        <v>1983</v>
      </c>
      <c r="H48" s="27"/>
      <c r="I48" s="7">
        <v>1641</v>
      </c>
      <c r="J48" s="4">
        <v>3852</v>
      </c>
      <c r="K48" s="40">
        <v>3537</v>
      </c>
      <c r="L48" s="31">
        <v>1756</v>
      </c>
      <c r="M48" s="35"/>
      <c r="N48" s="31">
        <v>2319</v>
      </c>
      <c r="O48" s="4">
        <v>3099</v>
      </c>
      <c r="P48" s="27"/>
      <c r="Q48" s="7">
        <v>1989</v>
      </c>
      <c r="R48" s="4">
        <v>3187</v>
      </c>
      <c r="S48" s="40">
        <v>2634</v>
      </c>
      <c r="T48" s="27">
        <v>2674</v>
      </c>
      <c r="U48" s="27"/>
      <c r="V48" s="7">
        <v>2795</v>
      </c>
      <c r="W48" s="8">
        <v>2428</v>
      </c>
      <c r="X48" s="35"/>
      <c r="Y48" s="31">
        <v>1744</v>
      </c>
      <c r="Z48" s="2">
        <v>3403</v>
      </c>
    </row>
    <row r="49" spans="2:26" ht="9.75" customHeight="1">
      <c r="B49" s="15" t="s">
        <v>41</v>
      </c>
      <c r="C49" s="2">
        <v>6454</v>
      </c>
      <c r="D49" s="4">
        <v>9852</v>
      </c>
      <c r="E49" s="27"/>
      <c r="F49" s="7">
        <v>10401</v>
      </c>
      <c r="G49" s="4">
        <v>5265</v>
      </c>
      <c r="H49" s="27"/>
      <c r="I49" s="7">
        <v>4612</v>
      </c>
      <c r="J49" s="4">
        <v>11572</v>
      </c>
      <c r="K49" s="40">
        <v>10982</v>
      </c>
      <c r="L49" s="31">
        <v>4861</v>
      </c>
      <c r="M49" s="35"/>
      <c r="N49" s="31">
        <v>8826</v>
      </c>
      <c r="O49" s="4">
        <v>7200</v>
      </c>
      <c r="P49" s="27"/>
      <c r="Q49" s="7">
        <v>5688</v>
      </c>
      <c r="R49" s="4">
        <v>10052</v>
      </c>
      <c r="S49" s="40">
        <v>7489</v>
      </c>
      <c r="T49" s="27">
        <v>8370</v>
      </c>
      <c r="U49" s="27"/>
      <c r="V49" s="7">
        <v>9959</v>
      </c>
      <c r="W49" s="8">
        <v>5601</v>
      </c>
      <c r="X49" s="35"/>
      <c r="Y49" s="31">
        <v>5573</v>
      </c>
      <c r="Z49" s="2">
        <v>9821</v>
      </c>
    </row>
    <row r="50" spans="1:26" ht="9.75" customHeight="1">
      <c r="A50" s="9" t="s">
        <v>106</v>
      </c>
      <c r="C50" s="2">
        <v>135686</v>
      </c>
      <c r="D50" s="4">
        <v>209483</v>
      </c>
      <c r="E50" s="27"/>
      <c r="F50" s="7">
        <v>213582</v>
      </c>
      <c r="G50" s="4">
        <v>112443</v>
      </c>
      <c r="H50" s="27"/>
      <c r="I50" s="7">
        <v>114498</v>
      </c>
      <c r="J50" s="4">
        <v>225839</v>
      </c>
      <c r="K50" s="40">
        <v>213692</v>
      </c>
      <c r="L50" s="31">
        <v>115045</v>
      </c>
      <c r="M50" s="35"/>
      <c r="N50" s="31">
        <v>168897</v>
      </c>
      <c r="O50" s="4">
        <v>167629</v>
      </c>
      <c r="P50" s="27"/>
      <c r="Q50" s="7">
        <v>111655</v>
      </c>
      <c r="R50" s="4">
        <v>214547</v>
      </c>
      <c r="S50" s="40">
        <v>151333</v>
      </c>
      <c r="T50" s="27">
        <v>181814</v>
      </c>
      <c r="U50" s="27"/>
      <c r="V50" s="7">
        <v>191294</v>
      </c>
      <c r="W50" s="8">
        <v>135152</v>
      </c>
      <c r="X50" s="35"/>
      <c r="Y50" s="31">
        <v>108447</v>
      </c>
      <c r="Z50" s="2">
        <v>213657</v>
      </c>
    </row>
    <row r="51" spans="1:26" s="11" customFormat="1" ht="9.75" customHeight="1">
      <c r="A51" s="10"/>
      <c r="B51" s="16" t="s">
        <v>107</v>
      </c>
      <c r="C51" s="11">
        <f>C50/SUM(C50:D50)</f>
        <v>0.39310019150039544</v>
      </c>
      <c r="D51" s="12">
        <f>D50/SUM(C50:D50)</f>
        <v>0.6068998084996046</v>
      </c>
      <c r="E51" s="28"/>
      <c r="F51" s="13">
        <f>F50/SUM(F50:G50)</f>
        <v>0.6551092707614447</v>
      </c>
      <c r="G51" s="12">
        <f>G50/SUM(F50:G50)</f>
        <v>0.34489072923855535</v>
      </c>
      <c r="H51" s="28"/>
      <c r="I51" s="13">
        <f>I50/SUM(I50:J50)</f>
        <v>0.3364253666219071</v>
      </c>
      <c r="J51" s="12">
        <f>J50/SUM(I50:J50)</f>
        <v>0.6635746333780929</v>
      </c>
      <c r="K51" s="41">
        <f>K50/SUM(K50:L50)</f>
        <v>0.6500393931927346</v>
      </c>
      <c r="L51" s="32">
        <f>L50/SUM(K50:L50)</f>
        <v>0.3499606068072654</v>
      </c>
      <c r="M51" s="36"/>
      <c r="N51" s="32">
        <f>N50/SUM(N50:O50)</f>
        <v>0.5018839554744655</v>
      </c>
      <c r="O51" s="12">
        <f>O50/SUM(N50:O50)</f>
        <v>0.49811604452553443</v>
      </c>
      <c r="P51" s="28"/>
      <c r="Q51" s="13">
        <f>Q50/SUM(Q50:R50)</f>
        <v>0.34228790749290317</v>
      </c>
      <c r="R51" s="12">
        <f>R50/SUM(Q50:R50)</f>
        <v>0.6577120925070968</v>
      </c>
      <c r="S51" s="41">
        <f>S50/SUM(S50:T50)</f>
        <v>0.454252927386409</v>
      </c>
      <c r="T51" s="28">
        <f>T50/SUM(S50:T50)</f>
        <v>0.545747072613591</v>
      </c>
      <c r="U51" s="28"/>
      <c r="V51" s="13">
        <f>V50/SUM(V50:W50)</f>
        <v>0.5859897195860877</v>
      </c>
      <c r="W51" s="14">
        <f>W50/SUM(V50:W50)</f>
        <v>0.41401028041391225</v>
      </c>
      <c r="X51" s="36"/>
      <c r="Y51" s="32">
        <f>Y50/SUM(Y50:Z50)</f>
        <v>0.3366831830713062</v>
      </c>
      <c r="Z51" s="11">
        <f>Z50/SUM(Y50:Z50)</f>
        <v>0.6633168169286938</v>
      </c>
    </row>
    <row r="52" spans="1:26" ht="6" customHeight="1">
      <c r="A52" s="9"/>
      <c r="C52" s="2"/>
      <c r="D52" s="4"/>
      <c r="E52" s="27"/>
      <c r="F52" s="7"/>
      <c r="G52" s="4"/>
      <c r="H52" s="27"/>
      <c r="I52" s="7"/>
      <c r="J52" s="4"/>
      <c r="K52" s="40"/>
      <c r="L52" s="31"/>
      <c r="M52" s="35"/>
      <c r="N52" s="31"/>
      <c r="O52" s="4"/>
      <c r="P52" s="27"/>
      <c r="Q52" s="7"/>
      <c r="R52" s="4"/>
      <c r="S52" s="40"/>
      <c r="T52" s="27"/>
      <c r="U52" s="27"/>
      <c r="V52" s="7"/>
      <c r="W52" s="8"/>
      <c r="X52" s="35"/>
      <c r="Y52" s="31"/>
      <c r="Z52" s="2"/>
    </row>
    <row r="53" spans="1:26" ht="9.75" customHeight="1">
      <c r="A53" s="9" t="s">
        <v>45</v>
      </c>
      <c r="C53" s="2"/>
      <c r="D53" s="4"/>
      <c r="E53" s="27"/>
      <c r="F53" s="7"/>
      <c r="G53" s="4"/>
      <c r="H53" s="27"/>
      <c r="I53" s="7"/>
      <c r="J53" s="4"/>
      <c r="K53" s="40"/>
      <c r="L53" s="31"/>
      <c r="M53" s="35"/>
      <c r="N53" s="31"/>
      <c r="O53" s="4"/>
      <c r="P53" s="27"/>
      <c r="Q53" s="7"/>
      <c r="R53" s="4"/>
      <c r="S53" s="40"/>
      <c r="T53" s="27"/>
      <c r="U53" s="27"/>
      <c r="V53" s="7"/>
      <c r="W53" s="8"/>
      <c r="X53" s="35"/>
      <c r="Y53" s="31"/>
      <c r="Z53" s="2"/>
    </row>
    <row r="54" spans="2:26" ht="9.75" customHeight="1">
      <c r="B54" s="15" t="s">
        <v>19</v>
      </c>
      <c r="C54" s="2">
        <v>7721</v>
      </c>
      <c r="D54" s="4">
        <v>12481</v>
      </c>
      <c r="E54" s="27"/>
      <c r="F54" s="7">
        <v>11169</v>
      </c>
      <c r="G54" s="4">
        <v>7861</v>
      </c>
      <c r="H54" s="27"/>
      <c r="I54" s="7">
        <v>8487</v>
      </c>
      <c r="J54" s="4">
        <v>11367</v>
      </c>
      <c r="K54" s="40">
        <v>11218</v>
      </c>
      <c r="L54" s="31">
        <v>7965</v>
      </c>
      <c r="M54" s="35"/>
      <c r="N54" s="31">
        <v>7262</v>
      </c>
      <c r="O54" s="4">
        <v>12309</v>
      </c>
      <c r="P54" s="27"/>
      <c r="Q54" s="7">
        <v>8346</v>
      </c>
      <c r="R54" s="4">
        <v>10672</v>
      </c>
      <c r="S54" s="40">
        <v>11907</v>
      </c>
      <c r="T54" s="27">
        <v>7687</v>
      </c>
      <c r="U54" s="27"/>
      <c r="V54" s="7">
        <v>10015</v>
      </c>
      <c r="W54" s="8">
        <v>9103</v>
      </c>
      <c r="X54" s="35"/>
      <c r="Y54" s="31">
        <v>7958</v>
      </c>
      <c r="Z54" s="2">
        <v>10359</v>
      </c>
    </row>
    <row r="55" spans="2:26" ht="9.75" customHeight="1">
      <c r="B55" s="15" t="s">
        <v>43</v>
      </c>
      <c r="C55" s="2">
        <v>44112</v>
      </c>
      <c r="D55" s="4">
        <v>60967</v>
      </c>
      <c r="E55" s="27"/>
      <c r="F55" s="7">
        <v>56505</v>
      </c>
      <c r="G55" s="4">
        <v>42434</v>
      </c>
      <c r="H55" s="27"/>
      <c r="I55" s="7">
        <v>40322</v>
      </c>
      <c r="J55" s="4">
        <v>63004</v>
      </c>
      <c r="K55" s="40">
        <v>63938</v>
      </c>
      <c r="L55" s="31">
        <v>36503</v>
      </c>
      <c r="M55" s="35"/>
      <c r="N55" s="31">
        <v>41322</v>
      </c>
      <c r="O55" s="4">
        <v>60346</v>
      </c>
      <c r="P55" s="27"/>
      <c r="Q55" s="7">
        <v>43025</v>
      </c>
      <c r="R55" s="4">
        <v>56263</v>
      </c>
      <c r="S55" s="40">
        <v>60582</v>
      </c>
      <c r="T55" s="27">
        <v>40918</v>
      </c>
      <c r="U55" s="27"/>
      <c r="V55" s="7">
        <v>53115</v>
      </c>
      <c r="W55" s="8">
        <v>46308</v>
      </c>
      <c r="X55" s="35"/>
      <c r="Y55" s="31">
        <v>47766</v>
      </c>
      <c r="Z55" s="2">
        <v>50224</v>
      </c>
    </row>
    <row r="56" spans="2:26" ht="9.75" customHeight="1">
      <c r="B56" s="15" t="s">
        <v>26</v>
      </c>
      <c r="C56" s="2">
        <v>28510</v>
      </c>
      <c r="D56" s="4">
        <v>37517</v>
      </c>
      <c r="E56" s="27"/>
      <c r="F56" s="7">
        <v>38811</v>
      </c>
      <c r="G56" s="4">
        <v>23767</v>
      </c>
      <c r="H56" s="27"/>
      <c r="I56" s="7">
        <v>25676</v>
      </c>
      <c r="J56" s="4">
        <v>39405</v>
      </c>
      <c r="K56" s="40">
        <v>42075</v>
      </c>
      <c r="L56" s="31">
        <v>21281</v>
      </c>
      <c r="M56" s="35"/>
      <c r="N56" s="31">
        <v>27217</v>
      </c>
      <c r="O56" s="4">
        <v>36778</v>
      </c>
      <c r="P56" s="27"/>
      <c r="Q56" s="7">
        <v>26132</v>
      </c>
      <c r="R56" s="4">
        <v>36905</v>
      </c>
      <c r="S56" s="40">
        <v>36380</v>
      </c>
      <c r="T56" s="27">
        <v>27808</v>
      </c>
      <c r="U56" s="27"/>
      <c r="V56" s="7">
        <v>35669</v>
      </c>
      <c r="W56" s="8">
        <v>27217</v>
      </c>
      <c r="X56" s="35"/>
      <c r="Y56" s="31">
        <v>25888</v>
      </c>
      <c r="Z56" s="2">
        <v>36134</v>
      </c>
    </row>
    <row r="57" spans="2:26" ht="9.75" customHeight="1">
      <c r="B57" s="15" t="s">
        <v>44</v>
      </c>
      <c r="C57" s="2">
        <v>29247</v>
      </c>
      <c r="D57" s="4">
        <v>30304</v>
      </c>
      <c r="E57" s="27"/>
      <c r="F57" s="7">
        <v>33227</v>
      </c>
      <c r="G57" s="4">
        <v>22884</v>
      </c>
      <c r="H57" s="27"/>
      <c r="I57" s="7">
        <v>31706</v>
      </c>
      <c r="J57" s="4">
        <v>27066</v>
      </c>
      <c r="K57" s="40">
        <v>29363</v>
      </c>
      <c r="L57" s="31">
        <v>26869</v>
      </c>
      <c r="M57" s="35"/>
      <c r="N57" s="31">
        <v>18484</v>
      </c>
      <c r="O57" s="4">
        <v>39895</v>
      </c>
      <c r="P57" s="27"/>
      <c r="Q57" s="7">
        <v>27038</v>
      </c>
      <c r="R57" s="4">
        <v>28726</v>
      </c>
      <c r="S57" s="40">
        <v>36041</v>
      </c>
      <c r="T57" s="27">
        <v>21626</v>
      </c>
      <c r="U57" s="27"/>
      <c r="V57" s="7">
        <v>23384</v>
      </c>
      <c r="W57" s="8">
        <v>32939</v>
      </c>
      <c r="X57" s="35"/>
      <c r="Y57" s="31">
        <v>19902</v>
      </c>
      <c r="Z57" s="2">
        <v>35210</v>
      </c>
    </row>
    <row r="58" spans="1:26" ht="9.75" customHeight="1">
      <c r="A58" s="9" t="s">
        <v>106</v>
      </c>
      <c r="C58" s="2">
        <v>109590</v>
      </c>
      <c r="D58" s="4">
        <v>141269</v>
      </c>
      <c r="E58" s="27"/>
      <c r="F58" s="7">
        <v>139712</v>
      </c>
      <c r="G58" s="4">
        <v>96946</v>
      </c>
      <c r="H58" s="27"/>
      <c r="I58" s="7">
        <v>106191</v>
      </c>
      <c r="J58" s="4">
        <v>140842</v>
      </c>
      <c r="K58" s="40">
        <v>146594</v>
      </c>
      <c r="L58" s="31">
        <v>92618</v>
      </c>
      <c r="M58" s="35"/>
      <c r="N58" s="31">
        <v>94285</v>
      </c>
      <c r="O58" s="4">
        <v>149328</v>
      </c>
      <c r="P58" s="27"/>
      <c r="Q58" s="7">
        <v>104541</v>
      </c>
      <c r="R58" s="4">
        <v>132566</v>
      </c>
      <c r="S58" s="40">
        <v>144910</v>
      </c>
      <c r="T58" s="27">
        <v>98039</v>
      </c>
      <c r="U58" s="27"/>
      <c r="V58" s="7">
        <v>122183</v>
      </c>
      <c r="W58" s="8">
        <v>115567</v>
      </c>
      <c r="X58" s="35"/>
      <c r="Y58" s="31">
        <v>101514</v>
      </c>
      <c r="Z58" s="2">
        <v>131927</v>
      </c>
    </row>
    <row r="59" spans="1:26" s="11" customFormat="1" ht="9.75" customHeight="1">
      <c r="A59" s="10"/>
      <c r="B59" s="16" t="s">
        <v>107</v>
      </c>
      <c r="C59" s="11">
        <f>C58/SUM(C58:D58)</f>
        <v>0.4368589526387333</v>
      </c>
      <c r="D59" s="12">
        <f>D58/SUM(C58:D58)</f>
        <v>0.5631410473612667</v>
      </c>
      <c r="E59" s="28"/>
      <c r="F59" s="13">
        <f>F58/SUM(F58:G58)</f>
        <v>0.590354012963855</v>
      </c>
      <c r="G59" s="12">
        <f>G58/SUM(F58:G58)</f>
        <v>0.40964598703614497</v>
      </c>
      <c r="H59" s="28"/>
      <c r="I59" s="13">
        <f>I58/SUM(I58:J58)</f>
        <v>0.42986564548056333</v>
      </c>
      <c r="J59" s="12">
        <f>J58/SUM(I58:J58)</f>
        <v>0.5701343545194367</v>
      </c>
      <c r="K59" s="41">
        <f>K58/SUM(K58:L58)</f>
        <v>0.6128204270688762</v>
      </c>
      <c r="L59" s="32">
        <f>L58/SUM(K58:L58)</f>
        <v>0.38717957293112387</v>
      </c>
      <c r="M59" s="36"/>
      <c r="N59" s="32">
        <f>N58/SUM(N58:O58)</f>
        <v>0.38702778587349607</v>
      </c>
      <c r="O59" s="12">
        <f>O58/SUM(N58:O58)</f>
        <v>0.6129722141265039</v>
      </c>
      <c r="P59" s="28"/>
      <c r="Q59" s="13">
        <f>Q58/SUM(Q58:R58)</f>
        <v>0.44090220870746116</v>
      </c>
      <c r="R59" s="12">
        <f>R58/SUM(Q58:R58)</f>
        <v>0.5590977912925388</v>
      </c>
      <c r="S59" s="41">
        <f>S58/SUM(S58:T58)</f>
        <v>0.5964626320750446</v>
      </c>
      <c r="T59" s="28">
        <f>T58/SUM(S58:T58)</f>
        <v>0.4035373679249554</v>
      </c>
      <c r="U59" s="28"/>
      <c r="V59" s="13">
        <f>V58/SUM(V58:W58)</f>
        <v>0.5139137749737119</v>
      </c>
      <c r="W59" s="14">
        <f>W58/SUM(V58:W58)</f>
        <v>0.4860862250262881</v>
      </c>
      <c r="X59" s="36"/>
      <c r="Y59" s="32">
        <f>Y58/SUM(Y58:Z58)</f>
        <v>0.4348593434743683</v>
      </c>
      <c r="Z59" s="11">
        <f>Z58/SUM(Y58:Z58)</f>
        <v>0.5651406565256317</v>
      </c>
    </row>
    <row r="60" spans="1:26" ht="6" customHeight="1">
      <c r="A60" s="9"/>
      <c r="C60" s="2"/>
      <c r="D60" s="4"/>
      <c r="E60" s="27"/>
      <c r="F60" s="7"/>
      <c r="G60" s="4"/>
      <c r="H60" s="27"/>
      <c r="I60" s="7"/>
      <c r="J60" s="4"/>
      <c r="K60" s="40"/>
      <c r="L60" s="31"/>
      <c r="M60" s="35"/>
      <c r="N60" s="31"/>
      <c r="O60" s="4"/>
      <c r="P60" s="27"/>
      <c r="Q60" s="7"/>
      <c r="R60" s="4"/>
      <c r="S60" s="40"/>
      <c r="T60" s="27"/>
      <c r="U60" s="27"/>
      <c r="V60" s="7"/>
      <c r="W60" s="8"/>
      <c r="X60" s="35"/>
      <c r="Y60" s="31"/>
      <c r="Z60" s="2"/>
    </row>
    <row r="61" spans="1:26" ht="9.75" customHeight="1">
      <c r="A61" s="9" t="s">
        <v>46</v>
      </c>
      <c r="C61" s="2"/>
      <c r="D61" s="4"/>
      <c r="E61" s="27"/>
      <c r="F61" s="7"/>
      <c r="G61" s="4"/>
      <c r="H61" s="27"/>
      <c r="I61" s="7"/>
      <c r="J61" s="4"/>
      <c r="K61" s="40"/>
      <c r="L61" s="31"/>
      <c r="M61" s="35"/>
      <c r="N61" s="31"/>
      <c r="O61" s="4"/>
      <c r="P61" s="27"/>
      <c r="Q61" s="7"/>
      <c r="R61" s="4"/>
      <c r="S61" s="40"/>
      <c r="T61" s="27"/>
      <c r="U61" s="27"/>
      <c r="V61" s="7"/>
      <c r="W61" s="8"/>
      <c r="X61" s="35"/>
      <c r="Y61" s="31"/>
      <c r="Z61" s="2"/>
    </row>
    <row r="62" spans="2:26" ht="9.75" customHeight="1">
      <c r="B62" s="15" t="s">
        <v>19</v>
      </c>
      <c r="C62" s="2">
        <v>108905</v>
      </c>
      <c r="D62" s="4">
        <v>132374</v>
      </c>
      <c r="E62" s="27"/>
      <c r="F62" s="7">
        <v>126828</v>
      </c>
      <c r="G62" s="4">
        <v>101252</v>
      </c>
      <c r="H62" s="27"/>
      <c r="I62" s="7">
        <v>114964</v>
      </c>
      <c r="J62" s="4">
        <v>122573</v>
      </c>
      <c r="K62" s="40">
        <v>130509</v>
      </c>
      <c r="L62" s="31">
        <v>98673</v>
      </c>
      <c r="M62" s="35"/>
      <c r="N62" s="31">
        <v>80622</v>
      </c>
      <c r="O62" s="4">
        <v>153702</v>
      </c>
      <c r="P62" s="27"/>
      <c r="Q62" s="7">
        <v>102585</v>
      </c>
      <c r="R62" s="4">
        <v>125938</v>
      </c>
      <c r="S62" s="40">
        <v>141455</v>
      </c>
      <c r="T62" s="27">
        <v>93262</v>
      </c>
      <c r="U62" s="27"/>
      <c r="V62" s="7">
        <v>111990</v>
      </c>
      <c r="W62" s="8">
        <v>116460</v>
      </c>
      <c r="X62" s="35"/>
      <c r="Y62" s="31">
        <v>90253</v>
      </c>
      <c r="Z62" s="2">
        <v>133620</v>
      </c>
    </row>
    <row r="63" spans="1:26" ht="9.75" customHeight="1">
      <c r="A63" s="9" t="s">
        <v>106</v>
      </c>
      <c r="C63" s="2">
        <v>108905</v>
      </c>
      <c r="D63" s="4">
        <v>132374</v>
      </c>
      <c r="E63" s="27"/>
      <c r="F63" s="7">
        <v>126828</v>
      </c>
      <c r="G63" s="4">
        <v>101252</v>
      </c>
      <c r="H63" s="27"/>
      <c r="I63" s="7">
        <v>114964</v>
      </c>
      <c r="J63" s="4">
        <v>122573</v>
      </c>
      <c r="K63" s="40">
        <v>130509</v>
      </c>
      <c r="L63" s="31">
        <v>98673</v>
      </c>
      <c r="M63" s="35"/>
      <c r="N63" s="31">
        <v>80622</v>
      </c>
      <c r="O63" s="4">
        <v>153702</v>
      </c>
      <c r="P63" s="27"/>
      <c r="Q63" s="7">
        <v>102585</v>
      </c>
      <c r="R63" s="4">
        <v>125938</v>
      </c>
      <c r="S63" s="40">
        <v>141455</v>
      </c>
      <c r="T63" s="27">
        <v>93262</v>
      </c>
      <c r="U63" s="27"/>
      <c r="V63" s="7">
        <v>111990</v>
      </c>
      <c r="W63" s="8">
        <v>116460</v>
      </c>
      <c r="X63" s="35"/>
      <c r="Y63" s="31">
        <v>90253</v>
      </c>
      <c r="Z63" s="2">
        <v>133620</v>
      </c>
    </row>
    <row r="64" spans="1:26" s="11" customFormat="1" ht="9.75" customHeight="1">
      <c r="A64" s="10"/>
      <c r="B64" s="16" t="s">
        <v>107</v>
      </c>
      <c r="C64" s="11">
        <f>C63/SUM(C63:D63)</f>
        <v>0.45136543172012483</v>
      </c>
      <c r="D64" s="12">
        <f>D63/SUM(C63:D63)</f>
        <v>0.5486345682798751</v>
      </c>
      <c r="E64" s="28"/>
      <c r="F64" s="13">
        <f>F63/SUM(F63:G63)</f>
        <v>0.556068046299544</v>
      </c>
      <c r="G64" s="12">
        <f>G63/SUM(F63:G63)</f>
        <v>0.44393195370045596</v>
      </c>
      <c r="H64" s="28"/>
      <c r="I64" s="13">
        <f>I63/SUM(I63:J63)</f>
        <v>0.4839835478262334</v>
      </c>
      <c r="J64" s="12">
        <f>J63/SUM(I63:J63)</f>
        <v>0.5160164521737666</v>
      </c>
      <c r="K64" s="41">
        <f>K63/SUM(K63:L63)</f>
        <v>0.5694557164175197</v>
      </c>
      <c r="L64" s="32">
        <f>L63/SUM(K63:L63)</f>
        <v>0.4305442835824803</v>
      </c>
      <c r="M64" s="36"/>
      <c r="N64" s="32">
        <f>N63/SUM(N63:O63)</f>
        <v>0.3440620679059763</v>
      </c>
      <c r="O64" s="12">
        <f>O63/SUM(N63:O63)</f>
        <v>0.6559379320940236</v>
      </c>
      <c r="P64" s="28"/>
      <c r="Q64" s="13">
        <f>Q63/SUM(Q63:R63)</f>
        <v>0.44890448663810645</v>
      </c>
      <c r="R64" s="12">
        <f>R63/SUM(Q63:R63)</f>
        <v>0.5510955133618936</v>
      </c>
      <c r="S64" s="41">
        <f>S63/SUM(S63:T63)</f>
        <v>0.6026619290464688</v>
      </c>
      <c r="T64" s="28">
        <f>T63/SUM(S63:T63)</f>
        <v>0.3973380709535313</v>
      </c>
      <c r="U64" s="28"/>
      <c r="V64" s="13">
        <f>V63/SUM(V63:W63)</f>
        <v>0.4902166776099803</v>
      </c>
      <c r="W64" s="14">
        <f>W63/SUM(V63:W63)</f>
        <v>0.5097833223900197</v>
      </c>
      <c r="X64" s="36"/>
      <c r="Y64" s="32">
        <f>Y63/SUM(Y63:Z63)</f>
        <v>0.40314374667780395</v>
      </c>
      <c r="Z64" s="11">
        <f>Z63/SUM(Y63:Z63)</f>
        <v>0.596856253322196</v>
      </c>
    </row>
    <row r="65" spans="1:26" ht="6" customHeight="1">
      <c r="A65" s="9"/>
      <c r="C65" s="2"/>
      <c r="D65" s="4"/>
      <c r="E65" s="27"/>
      <c r="F65" s="7"/>
      <c r="G65" s="4"/>
      <c r="H65" s="27"/>
      <c r="I65" s="7"/>
      <c r="J65" s="4"/>
      <c r="K65" s="40"/>
      <c r="L65" s="31"/>
      <c r="M65" s="35"/>
      <c r="N65" s="31"/>
      <c r="O65" s="4"/>
      <c r="P65" s="27"/>
      <c r="Q65" s="7"/>
      <c r="R65" s="4"/>
      <c r="S65" s="40"/>
      <c r="T65" s="27"/>
      <c r="U65" s="27"/>
      <c r="V65" s="7"/>
      <c r="W65" s="8"/>
      <c r="X65" s="35"/>
      <c r="Y65" s="31"/>
      <c r="Z65" s="2"/>
    </row>
    <row r="66" spans="1:26" ht="9.75" customHeight="1">
      <c r="A66" s="9" t="s">
        <v>48</v>
      </c>
      <c r="C66" s="2"/>
      <c r="D66" s="4"/>
      <c r="E66" s="27"/>
      <c r="F66" s="7"/>
      <c r="G66" s="4"/>
      <c r="H66" s="27"/>
      <c r="I66" s="7"/>
      <c r="J66" s="4"/>
      <c r="K66" s="40"/>
      <c r="L66" s="31"/>
      <c r="M66" s="35"/>
      <c r="N66" s="31"/>
      <c r="O66" s="4"/>
      <c r="P66" s="27"/>
      <c r="Q66" s="7"/>
      <c r="R66" s="4"/>
      <c r="S66" s="40"/>
      <c r="T66" s="27"/>
      <c r="U66" s="27"/>
      <c r="V66" s="7"/>
      <c r="W66" s="8"/>
      <c r="X66" s="35"/>
      <c r="Y66" s="31"/>
      <c r="Z66" s="2"/>
    </row>
    <row r="67" spans="2:26" ht="9.75" customHeight="1">
      <c r="B67" s="15" t="s">
        <v>47</v>
      </c>
      <c r="C67" s="2">
        <v>157364</v>
      </c>
      <c r="D67" s="4">
        <v>167809</v>
      </c>
      <c r="E67" s="27"/>
      <c r="F67" s="7">
        <v>186179</v>
      </c>
      <c r="G67" s="4">
        <v>119540</v>
      </c>
      <c r="H67" s="27"/>
      <c r="I67" s="7">
        <v>146668</v>
      </c>
      <c r="J67" s="4">
        <v>173918</v>
      </c>
      <c r="K67" s="40">
        <v>181188</v>
      </c>
      <c r="L67" s="31">
        <v>127002</v>
      </c>
      <c r="M67" s="35"/>
      <c r="N67" s="31">
        <v>104265</v>
      </c>
      <c r="O67" s="4">
        <v>210376</v>
      </c>
      <c r="P67" s="27"/>
      <c r="Q67" s="7">
        <v>136966</v>
      </c>
      <c r="R67" s="4">
        <v>164669</v>
      </c>
      <c r="S67" s="40">
        <v>193377</v>
      </c>
      <c r="T67" s="27">
        <v>118203</v>
      </c>
      <c r="U67" s="27"/>
      <c r="V67" s="7">
        <v>143851</v>
      </c>
      <c r="W67" s="8">
        <v>161495</v>
      </c>
      <c r="X67" s="35"/>
      <c r="Y67" s="31">
        <v>125845</v>
      </c>
      <c r="Z67" s="2">
        <v>174460</v>
      </c>
    </row>
    <row r="68" spans="1:26" ht="9.75" customHeight="1">
      <c r="A68" s="9" t="s">
        <v>106</v>
      </c>
      <c r="C68" s="2">
        <v>157364</v>
      </c>
      <c r="D68" s="4">
        <v>167809</v>
      </c>
      <c r="E68" s="27"/>
      <c r="F68" s="7">
        <v>186179</v>
      </c>
      <c r="G68" s="4">
        <v>119540</v>
      </c>
      <c r="H68" s="27"/>
      <c r="I68" s="7">
        <v>146668</v>
      </c>
      <c r="J68" s="4">
        <v>173918</v>
      </c>
      <c r="K68" s="40">
        <v>181188</v>
      </c>
      <c r="L68" s="31">
        <v>127002</v>
      </c>
      <c r="M68" s="35"/>
      <c r="N68" s="31">
        <v>104265</v>
      </c>
      <c r="O68" s="4">
        <v>210376</v>
      </c>
      <c r="P68" s="27"/>
      <c r="Q68" s="7">
        <v>136966</v>
      </c>
      <c r="R68" s="4">
        <v>164669</v>
      </c>
      <c r="S68" s="40">
        <v>193377</v>
      </c>
      <c r="T68" s="27">
        <v>118203</v>
      </c>
      <c r="U68" s="27"/>
      <c r="V68" s="7">
        <v>143851</v>
      </c>
      <c r="W68" s="8">
        <v>161495</v>
      </c>
      <c r="X68" s="35"/>
      <c r="Y68" s="31">
        <v>125845</v>
      </c>
      <c r="Z68" s="2">
        <v>174460</v>
      </c>
    </row>
    <row r="69" spans="1:26" s="11" customFormat="1" ht="9.75" customHeight="1">
      <c r="A69" s="10"/>
      <c r="B69" s="16" t="s">
        <v>107</v>
      </c>
      <c r="C69" s="11">
        <f>C68/SUM(C68:D68)</f>
        <v>0.4839393184550993</v>
      </c>
      <c r="D69" s="12">
        <f>D68/SUM(C68:D68)</f>
        <v>0.5160606815449007</v>
      </c>
      <c r="E69" s="28"/>
      <c r="F69" s="13">
        <f>F68/SUM(F68:G68)</f>
        <v>0.6089873380457217</v>
      </c>
      <c r="G69" s="12">
        <f>G68/SUM(F68:G68)</f>
        <v>0.39101266195427825</v>
      </c>
      <c r="H69" s="28"/>
      <c r="I69" s="13">
        <f>I68/SUM(I68:J68)</f>
        <v>0.4574997036676586</v>
      </c>
      <c r="J69" s="12">
        <f>J68/SUM(I68:J68)</f>
        <v>0.5425002963323414</v>
      </c>
      <c r="K69" s="41">
        <f>K68/SUM(K68:L68)</f>
        <v>0.5879100554852527</v>
      </c>
      <c r="L69" s="32">
        <f>L68/SUM(K68:L68)</f>
        <v>0.4120899445147474</v>
      </c>
      <c r="M69" s="36"/>
      <c r="N69" s="32">
        <f>N68/SUM(N68:O68)</f>
        <v>0.33137766533922786</v>
      </c>
      <c r="O69" s="12">
        <f>O68/SUM(N68:O68)</f>
        <v>0.6686223346607721</v>
      </c>
      <c r="P69" s="28"/>
      <c r="Q69" s="13">
        <f>Q68/SUM(Q68:R68)</f>
        <v>0.45407860493642976</v>
      </c>
      <c r="R69" s="12">
        <f>R68/SUM(Q68:R68)</f>
        <v>0.5459213950635702</v>
      </c>
      <c r="S69" s="41">
        <f>S68/SUM(S68:T68)</f>
        <v>0.620633545156942</v>
      </c>
      <c r="T69" s="28">
        <f>T68/SUM(S68:T68)</f>
        <v>0.379366454843058</v>
      </c>
      <c r="U69" s="28"/>
      <c r="V69" s="13">
        <f>V68/SUM(V68:W68)</f>
        <v>0.4711081854682884</v>
      </c>
      <c r="W69" s="14">
        <f>W68/SUM(V68:W68)</f>
        <v>0.5288918145317115</v>
      </c>
      <c r="X69" s="36"/>
      <c r="Y69" s="32">
        <f>Y68/SUM(Y68:Z68)</f>
        <v>0.4190572917533841</v>
      </c>
      <c r="Z69" s="11">
        <f>Z68/SUM(Y68:Z68)</f>
        <v>0.580942708246616</v>
      </c>
    </row>
    <row r="70" spans="1:26" ht="6" customHeight="1" hidden="1">
      <c r="A70" s="9"/>
      <c r="C70" s="2"/>
      <c r="D70" s="4"/>
      <c r="E70" s="27"/>
      <c r="F70" s="7"/>
      <c r="G70" s="4"/>
      <c r="H70" s="27"/>
      <c r="I70" s="7"/>
      <c r="J70" s="4"/>
      <c r="K70" s="40"/>
      <c r="L70" s="31"/>
      <c r="M70" s="35"/>
      <c r="N70" s="31"/>
      <c r="O70" s="4"/>
      <c r="P70" s="27"/>
      <c r="Q70" s="7"/>
      <c r="R70" s="4"/>
      <c r="S70" s="40"/>
      <c r="T70" s="27"/>
      <c r="U70" s="27"/>
      <c r="V70" s="7"/>
      <c r="W70" s="8"/>
      <c r="X70" s="35"/>
      <c r="Y70" s="31"/>
      <c r="Z70" s="2"/>
    </row>
    <row r="71" spans="1:26" ht="9.75" customHeight="1">
      <c r="A71" s="9" t="s">
        <v>50</v>
      </c>
      <c r="C71" s="2"/>
      <c r="D71" s="4"/>
      <c r="E71" s="27"/>
      <c r="F71" s="7"/>
      <c r="G71" s="4"/>
      <c r="H71" s="27"/>
      <c r="I71" s="7"/>
      <c r="J71" s="4"/>
      <c r="K71" s="40"/>
      <c r="L71" s="31"/>
      <c r="M71" s="35"/>
      <c r="N71" s="31"/>
      <c r="O71" s="4"/>
      <c r="P71" s="27"/>
      <c r="Q71" s="7"/>
      <c r="R71" s="4"/>
      <c r="S71" s="40"/>
      <c r="T71" s="27"/>
      <c r="U71" s="27"/>
      <c r="V71" s="7"/>
      <c r="W71" s="8"/>
      <c r="X71" s="35"/>
      <c r="Y71" s="31"/>
      <c r="Z71" s="2"/>
    </row>
    <row r="72" spans="2:26" ht="9.75" customHeight="1">
      <c r="B72" s="15" t="s">
        <v>30</v>
      </c>
      <c r="C72" s="2">
        <v>63686</v>
      </c>
      <c r="D72" s="4">
        <v>53431</v>
      </c>
      <c r="E72" s="27"/>
      <c r="F72" s="7">
        <v>53054</v>
      </c>
      <c r="G72" s="4">
        <v>54150</v>
      </c>
      <c r="H72" s="27"/>
      <c r="I72" s="7">
        <v>62966</v>
      </c>
      <c r="J72" s="4">
        <v>51828</v>
      </c>
      <c r="K72" s="40">
        <v>52054</v>
      </c>
      <c r="L72" s="31">
        <v>55582</v>
      </c>
      <c r="M72" s="35"/>
      <c r="N72" s="31">
        <v>24506</v>
      </c>
      <c r="O72" s="4">
        <v>88493</v>
      </c>
      <c r="P72" s="27"/>
      <c r="Q72" s="7">
        <v>60226</v>
      </c>
      <c r="R72" s="4">
        <v>47419</v>
      </c>
      <c r="S72" s="40">
        <v>77212</v>
      </c>
      <c r="T72" s="27">
        <v>32320</v>
      </c>
      <c r="U72" s="27"/>
      <c r="V72" s="7">
        <v>37935</v>
      </c>
      <c r="W72" s="8">
        <v>68964</v>
      </c>
      <c r="X72" s="35"/>
      <c r="Y72" s="31">
        <v>50627</v>
      </c>
      <c r="Z72" s="2">
        <v>53125</v>
      </c>
    </row>
    <row r="73" spans="2:26" ht="9.75" customHeight="1">
      <c r="B73" s="15" t="s">
        <v>49</v>
      </c>
      <c r="C73" s="2">
        <v>76228</v>
      </c>
      <c r="D73" s="4">
        <v>76079</v>
      </c>
      <c r="E73" s="27"/>
      <c r="F73" s="7">
        <v>81236</v>
      </c>
      <c r="G73" s="4">
        <v>60238</v>
      </c>
      <c r="H73" s="27"/>
      <c r="I73" s="7">
        <v>77728</v>
      </c>
      <c r="J73" s="4">
        <v>72119</v>
      </c>
      <c r="K73" s="40">
        <v>78154</v>
      </c>
      <c r="L73" s="31">
        <v>64276</v>
      </c>
      <c r="M73" s="35"/>
      <c r="N73" s="31">
        <v>40679</v>
      </c>
      <c r="O73" s="4">
        <v>106981</v>
      </c>
      <c r="P73" s="27"/>
      <c r="Q73" s="7">
        <v>69997</v>
      </c>
      <c r="R73" s="4">
        <v>71745</v>
      </c>
      <c r="S73" s="40">
        <v>94848</v>
      </c>
      <c r="T73" s="27">
        <v>50651</v>
      </c>
      <c r="U73" s="27"/>
      <c r="V73" s="7">
        <v>60397</v>
      </c>
      <c r="W73" s="8">
        <v>81934</v>
      </c>
      <c r="X73" s="35"/>
      <c r="Y73" s="31">
        <v>62677</v>
      </c>
      <c r="Z73" s="2">
        <v>75613</v>
      </c>
    </row>
    <row r="74" spans="1:26" ht="9.75" customHeight="1">
      <c r="A74" s="9" t="s">
        <v>106</v>
      </c>
      <c r="C74" s="2">
        <v>139914</v>
      </c>
      <c r="D74" s="4">
        <v>129510</v>
      </c>
      <c r="E74" s="27"/>
      <c r="F74" s="7">
        <v>134290</v>
      </c>
      <c r="G74" s="4">
        <v>114388</v>
      </c>
      <c r="H74" s="27"/>
      <c r="I74" s="7">
        <v>140694</v>
      </c>
      <c r="J74" s="4">
        <v>123947</v>
      </c>
      <c r="K74" s="40">
        <v>130208</v>
      </c>
      <c r="L74" s="31">
        <v>119858</v>
      </c>
      <c r="M74" s="35"/>
      <c r="N74" s="31">
        <v>65185</v>
      </c>
      <c r="O74" s="4">
        <v>195474</v>
      </c>
      <c r="P74" s="27"/>
      <c r="Q74" s="7">
        <v>130223</v>
      </c>
      <c r="R74" s="4">
        <v>119164</v>
      </c>
      <c r="S74" s="40">
        <v>172060</v>
      </c>
      <c r="T74" s="27">
        <v>82971</v>
      </c>
      <c r="U74" s="27"/>
      <c r="V74" s="7">
        <v>98332</v>
      </c>
      <c r="W74" s="8">
        <v>150898</v>
      </c>
      <c r="X74" s="35"/>
      <c r="Y74" s="31">
        <v>113304</v>
      </c>
      <c r="Z74" s="2">
        <v>128738</v>
      </c>
    </row>
    <row r="75" spans="1:26" s="11" customFormat="1" ht="9.75" customHeight="1">
      <c r="A75" s="10"/>
      <c r="B75" s="16" t="s">
        <v>107</v>
      </c>
      <c r="C75" s="11">
        <f>C74/SUM(C74:D74)</f>
        <v>0.5193078567610904</v>
      </c>
      <c r="D75" s="12">
        <f>D74/SUM(C74:D74)</f>
        <v>0.4806921432389097</v>
      </c>
      <c r="E75" s="28"/>
      <c r="F75" s="13">
        <f>F74/SUM(F74:G74)</f>
        <v>0.540015602506052</v>
      </c>
      <c r="G75" s="12">
        <f>G74/SUM(F74:G74)</f>
        <v>0.459984397493948</v>
      </c>
      <c r="H75" s="28"/>
      <c r="I75" s="13">
        <f>I74/SUM(I74:J74)</f>
        <v>0.5316409777774419</v>
      </c>
      <c r="J75" s="12">
        <f>J74/SUM(I74:J74)</f>
        <v>0.4683590222225581</v>
      </c>
      <c r="K75" s="41">
        <f>K74/SUM(K74:L74)</f>
        <v>0.5206945366423265</v>
      </c>
      <c r="L75" s="32">
        <f>L74/SUM(K74:L74)</f>
        <v>0.4793054633576736</v>
      </c>
      <c r="M75" s="36"/>
      <c r="N75" s="32">
        <f>N74/SUM(N74:O74)</f>
        <v>0.25007768770692745</v>
      </c>
      <c r="O75" s="12">
        <f>O74/SUM(N74:O74)</f>
        <v>0.7499223122930726</v>
      </c>
      <c r="P75" s="28"/>
      <c r="Q75" s="13">
        <f>Q74/SUM(Q74:R74)</f>
        <v>0.5221723666430087</v>
      </c>
      <c r="R75" s="12">
        <f>R74/SUM(Q74:R74)</f>
        <v>0.47782763335699135</v>
      </c>
      <c r="S75" s="41">
        <f>S74/SUM(S74:T74)</f>
        <v>0.674663080174567</v>
      </c>
      <c r="T75" s="28">
        <f>T74/SUM(S74:T74)</f>
        <v>0.325336919825433</v>
      </c>
      <c r="U75" s="28"/>
      <c r="V75" s="13">
        <f>V74/SUM(V74:W74)</f>
        <v>0.3945431930345464</v>
      </c>
      <c r="W75" s="14">
        <f>W74/SUM(V74:W74)</f>
        <v>0.6054568069654536</v>
      </c>
      <c r="X75" s="36"/>
      <c r="Y75" s="32">
        <f>Y74/SUM(Y74:Z74)</f>
        <v>0.4681171036431694</v>
      </c>
      <c r="Z75" s="11">
        <f>Z74/SUM(Y74:Z74)</f>
        <v>0.5318828963568306</v>
      </c>
    </row>
    <row r="76" spans="1:26" ht="6" customHeight="1">
      <c r="A76" s="9"/>
      <c r="C76" s="2"/>
      <c r="D76" s="4"/>
      <c r="E76" s="27"/>
      <c r="F76" s="7"/>
      <c r="G76" s="4"/>
      <c r="H76" s="27"/>
      <c r="I76" s="7"/>
      <c r="J76" s="4"/>
      <c r="K76" s="40"/>
      <c r="L76" s="31"/>
      <c r="M76" s="35"/>
      <c r="N76" s="31"/>
      <c r="O76" s="4"/>
      <c r="P76" s="27"/>
      <c r="Q76" s="7"/>
      <c r="R76" s="4"/>
      <c r="S76" s="40"/>
      <c r="T76" s="27"/>
      <c r="U76" s="27"/>
      <c r="V76" s="7"/>
      <c r="W76" s="8"/>
      <c r="X76" s="35"/>
      <c r="Y76" s="31"/>
      <c r="Z76" s="2"/>
    </row>
    <row r="77" spans="1:26" ht="9.75" customHeight="1">
      <c r="A77" s="9" t="s">
        <v>52</v>
      </c>
      <c r="C77" s="2"/>
      <c r="D77" s="4"/>
      <c r="E77" s="27"/>
      <c r="F77" s="7"/>
      <c r="G77" s="4"/>
      <c r="H77" s="27"/>
      <c r="I77" s="7"/>
      <c r="J77" s="4"/>
      <c r="K77" s="40"/>
      <c r="L77" s="31"/>
      <c r="M77" s="35"/>
      <c r="N77" s="31"/>
      <c r="O77" s="4"/>
      <c r="P77" s="27"/>
      <c r="Q77" s="7"/>
      <c r="R77" s="4"/>
      <c r="S77" s="40"/>
      <c r="T77" s="27"/>
      <c r="U77" s="27"/>
      <c r="V77" s="7"/>
      <c r="W77" s="8"/>
      <c r="X77" s="35"/>
      <c r="Y77" s="31"/>
      <c r="Z77" s="2"/>
    </row>
    <row r="78" spans="2:26" ht="9.75" customHeight="1">
      <c r="B78" s="15" t="s">
        <v>51</v>
      </c>
      <c r="C78" s="2">
        <v>170989</v>
      </c>
      <c r="D78" s="4">
        <v>98509</v>
      </c>
      <c r="E78" s="27"/>
      <c r="F78" s="7">
        <v>119353</v>
      </c>
      <c r="G78" s="4">
        <v>133683</v>
      </c>
      <c r="H78" s="27"/>
      <c r="I78" s="7">
        <v>167105</v>
      </c>
      <c r="J78" s="4">
        <v>97965</v>
      </c>
      <c r="K78" s="40">
        <v>119761</v>
      </c>
      <c r="L78" s="31">
        <v>130940</v>
      </c>
      <c r="M78" s="35"/>
      <c r="N78" s="31">
        <v>50005</v>
      </c>
      <c r="O78" s="4">
        <v>213681</v>
      </c>
      <c r="P78" s="27"/>
      <c r="Q78" s="7">
        <v>151355</v>
      </c>
      <c r="R78" s="4">
        <v>100290</v>
      </c>
      <c r="S78" s="40">
        <v>195028</v>
      </c>
      <c r="T78" s="27">
        <v>63603</v>
      </c>
      <c r="U78" s="27"/>
      <c r="V78" s="7">
        <v>78180</v>
      </c>
      <c r="W78" s="8">
        <v>175529</v>
      </c>
      <c r="X78" s="35"/>
      <c r="Y78" s="31">
        <v>113807</v>
      </c>
      <c r="Z78" s="2">
        <v>132445</v>
      </c>
    </row>
    <row r="79" spans="2:26" ht="9.75" customHeight="1">
      <c r="B79" s="15" t="s">
        <v>47</v>
      </c>
      <c r="C79" s="2">
        <v>10855</v>
      </c>
      <c r="D79" s="4">
        <v>7986</v>
      </c>
      <c r="E79" s="27"/>
      <c r="F79" s="7">
        <v>7938</v>
      </c>
      <c r="G79" s="4">
        <v>9858</v>
      </c>
      <c r="H79" s="27"/>
      <c r="I79" s="7">
        <v>9659</v>
      </c>
      <c r="J79" s="4">
        <v>8947</v>
      </c>
      <c r="K79" s="40">
        <v>10310</v>
      </c>
      <c r="L79" s="31">
        <v>7706</v>
      </c>
      <c r="M79" s="35"/>
      <c r="N79" s="31">
        <v>4387</v>
      </c>
      <c r="O79" s="4">
        <v>13945</v>
      </c>
      <c r="P79" s="27"/>
      <c r="Q79" s="7">
        <v>10523</v>
      </c>
      <c r="R79" s="4">
        <v>7062</v>
      </c>
      <c r="S79" s="40">
        <v>13490</v>
      </c>
      <c r="T79" s="27">
        <v>4568</v>
      </c>
      <c r="U79" s="27"/>
      <c r="V79" s="7">
        <v>6590</v>
      </c>
      <c r="W79" s="8">
        <v>11317</v>
      </c>
      <c r="X79" s="35"/>
      <c r="Y79" s="31">
        <v>9827</v>
      </c>
      <c r="Z79" s="2">
        <v>7713</v>
      </c>
    </row>
    <row r="80" spans="1:26" ht="9.75" customHeight="1">
      <c r="A80" s="9" t="s">
        <v>106</v>
      </c>
      <c r="C80" s="2">
        <v>181844</v>
      </c>
      <c r="D80" s="4">
        <v>106495</v>
      </c>
      <c r="E80" s="27"/>
      <c r="F80" s="7">
        <v>127291</v>
      </c>
      <c r="G80" s="4">
        <v>143541</v>
      </c>
      <c r="H80" s="27"/>
      <c r="I80" s="7">
        <v>176764</v>
      </c>
      <c r="J80" s="4">
        <v>106912</v>
      </c>
      <c r="K80" s="40">
        <v>130071</v>
      </c>
      <c r="L80" s="31">
        <v>138646</v>
      </c>
      <c r="M80" s="35"/>
      <c r="N80" s="31">
        <v>54392</v>
      </c>
      <c r="O80" s="4">
        <v>227626</v>
      </c>
      <c r="P80" s="27"/>
      <c r="Q80" s="7">
        <v>161878</v>
      </c>
      <c r="R80" s="4">
        <v>107352</v>
      </c>
      <c r="S80" s="40">
        <v>208518</v>
      </c>
      <c r="T80" s="27">
        <v>68171</v>
      </c>
      <c r="U80" s="27"/>
      <c r="V80" s="7">
        <v>84770</v>
      </c>
      <c r="W80" s="8">
        <v>186846</v>
      </c>
      <c r="X80" s="35"/>
      <c r="Y80" s="31">
        <v>123634</v>
      </c>
      <c r="Z80" s="2">
        <v>140158</v>
      </c>
    </row>
    <row r="81" spans="1:26" s="11" customFormat="1" ht="9.75" customHeight="1">
      <c r="A81" s="10"/>
      <c r="B81" s="16" t="s">
        <v>107</v>
      </c>
      <c r="C81" s="11">
        <f>C80/SUM(C80:D80)</f>
        <v>0.6306604378873478</v>
      </c>
      <c r="D81" s="12">
        <f>D80/SUM(C80:D80)</f>
        <v>0.3693395621126521</v>
      </c>
      <c r="E81" s="28"/>
      <c r="F81" s="13">
        <f>F80/SUM(F80:G80)</f>
        <v>0.4699998523069652</v>
      </c>
      <c r="G81" s="12">
        <f>G80/SUM(F80:G80)</f>
        <v>0.5300001476930348</v>
      </c>
      <c r="H81" s="28"/>
      <c r="I81" s="13">
        <f>I80/SUM(I80:J80)</f>
        <v>0.623119333323933</v>
      </c>
      <c r="J81" s="12">
        <f>J80/SUM(I80:J80)</f>
        <v>0.37688066667606707</v>
      </c>
      <c r="K81" s="41">
        <f>K80/SUM(K80:L80)</f>
        <v>0.48404455244737027</v>
      </c>
      <c r="L81" s="32">
        <f>L80/SUM(K80:L80)</f>
        <v>0.5159554475526297</v>
      </c>
      <c r="M81" s="36"/>
      <c r="N81" s="32">
        <f>N80/SUM(N80:O80)</f>
        <v>0.19286712195675454</v>
      </c>
      <c r="O81" s="12">
        <f>O80/SUM(N80:O80)</f>
        <v>0.8071328780432455</v>
      </c>
      <c r="P81" s="28"/>
      <c r="Q81" s="13">
        <f>Q80/SUM(Q80:R80)</f>
        <v>0.6012628607510307</v>
      </c>
      <c r="R81" s="12">
        <f>R80/SUM(Q80:R80)</f>
        <v>0.3987371392489693</v>
      </c>
      <c r="S81" s="41">
        <f>S80/SUM(S80:T80)</f>
        <v>0.753618683792995</v>
      </c>
      <c r="T81" s="28">
        <f>T80/SUM(S80:T80)</f>
        <v>0.24638131620700499</v>
      </c>
      <c r="U81" s="28"/>
      <c r="V81" s="13">
        <f>V80/SUM(V80:W80)</f>
        <v>0.3120950164938737</v>
      </c>
      <c r="W81" s="14">
        <f>W80/SUM(V80:W80)</f>
        <v>0.6879049835061263</v>
      </c>
      <c r="X81" s="36"/>
      <c r="Y81" s="32">
        <f>Y80/SUM(Y80:Z80)</f>
        <v>0.46867986898768726</v>
      </c>
      <c r="Z81" s="11">
        <f>Z80/SUM(Y80:Z80)</f>
        <v>0.5313201310123127</v>
      </c>
    </row>
    <row r="82" spans="1:26" ht="6" customHeight="1">
      <c r="A82" s="9"/>
      <c r="C82" s="2"/>
      <c r="D82" s="4"/>
      <c r="E82" s="27"/>
      <c r="F82" s="7"/>
      <c r="G82" s="4"/>
      <c r="H82" s="27"/>
      <c r="I82" s="7"/>
      <c r="J82" s="4"/>
      <c r="K82" s="40"/>
      <c r="L82" s="31"/>
      <c r="M82" s="35"/>
      <c r="N82" s="31"/>
      <c r="O82" s="4"/>
      <c r="P82" s="27"/>
      <c r="Q82" s="7"/>
      <c r="R82" s="4"/>
      <c r="S82" s="40"/>
      <c r="T82" s="27"/>
      <c r="U82" s="27"/>
      <c r="V82" s="7"/>
      <c r="W82" s="8"/>
      <c r="X82" s="35"/>
      <c r="Y82" s="31"/>
      <c r="Z82" s="2"/>
    </row>
    <row r="83" spans="1:26" ht="9.75" customHeight="1">
      <c r="A83" s="9" t="s">
        <v>54</v>
      </c>
      <c r="C83" s="2"/>
      <c r="D83" s="4"/>
      <c r="E83" s="27"/>
      <c r="F83" s="7"/>
      <c r="G83" s="4"/>
      <c r="H83" s="27"/>
      <c r="I83" s="7"/>
      <c r="J83" s="4"/>
      <c r="K83" s="40"/>
      <c r="L83" s="31"/>
      <c r="M83" s="35"/>
      <c r="N83" s="31"/>
      <c r="O83" s="4"/>
      <c r="P83" s="27"/>
      <c r="Q83" s="7"/>
      <c r="R83" s="4"/>
      <c r="S83" s="40"/>
      <c r="T83" s="27"/>
      <c r="U83" s="27"/>
      <c r="V83" s="7"/>
      <c r="W83" s="8"/>
      <c r="X83" s="35"/>
      <c r="Y83" s="31"/>
      <c r="Z83" s="2"/>
    </row>
    <row r="84" spans="2:26" ht="9.75" customHeight="1">
      <c r="B84" s="15" t="s">
        <v>51</v>
      </c>
      <c r="C84" s="2">
        <v>86016</v>
      </c>
      <c r="D84" s="4">
        <v>100800</v>
      </c>
      <c r="E84" s="27"/>
      <c r="F84" s="7">
        <v>96494</v>
      </c>
      <c r="G84" s="4">
        <v>78304</v>
      </c>
      <c r="H84" s="27"/>
      <c r="I84" s="7">
        <v>87542</v>
      </c>
      <c r="J84" s="4">
        <v>95941</v>
      </c>
      <c r="K84" s="40">
        <v>103545</v>
      </c>
      <c r="L84" s="31">
        <v>73083</v>
      </c>
      <c r="M84" s="35"/>
      <c r="N84" s="31">
        <v>56101</v>
      </c>
      <c r="O84" s="4">
        <v>124466</v>
      </c>
      <c r="P84" s="27"/>
      <c r="Q84" s="7">
        <v>86243</v>
      </c>
      <c r="R84" s="4">
        <v>89345</v>
      </c>
      <c r="S84" s="40">
        <v>113942</v>
      </c>
      <c r="T84" s="27">
        <v>64775</v>
      </c>
      <c r="U84" s="27"/>
      <c r="V84" s="7">
        <v>82945</v>
      </c>
      <c r="W84" s="8">
        <v>92894</v>
      </c>
      <c r="X84" s="35"/>
      <c r="Y84" s="31">
        <v>82382</v>
      </c>
      <c r="Z84" s="2">
        <v>90338</v>
      </c>
    </row>
    <row r="85" spans="2:26" ht="9.75" customHeight="1">
      <c r="B85" s="15" t="s">
        <v>53</v>
      </c>
      <c r="C85" s="2">
        <v>14975</v>
      </c>
      <c r="D85" s="4">
        <v>21359</v>
      </c>
      <c r="E85" s="27"/>
      <c r="F85" s="7">
        <v>20397</v>
      </c>
      <c r="G85" s="4">
        <v>13836</v>
      </c>
      <c r="H85" s="27"/>
      <c r="I85" s="7">
        <v>16076</v>
      </c>
      <c r="J85" s="4">
        <v>19806</v>
      </c>
      <c r="K85" s="40">
        <v>22599</v>
      </c>
      <c r="L85" s="31">
        <v>12207</v>
      </c>
      <c r="M85" s="35"/>
      <c r="N85" s="31">
        <v>11960</v>
      </c>
      <c r="O85" s="4">
        <v>23451</v>
      </c>
      <c r="P85" s="27"/>
      <c r="Q85" s="7">
        <v>15875</v>
      </c>
      <c r="R85" s="4">
        <v>18712</v>
      </c>
      <c r="S85" s="40">
        <v>20746</v>
      </c>
      <c r="T85" s="27">
        <v>13455</v>
      </c>
      <c r="U85" s="27"/>
      <c r="V85" s="7">
        <v>18187</v>
      </c>
      <c r="W85" s="8">
        <v>15367</v>
      </c>
      <c r="X85" s="35"/>
      <c r="Y85" s="31">
        <v>16178</v>
      </c>
      <c r="Z85" s="2">
        <v>16376</v>
      </c>
    </row>
    <row r="86" spans="1:26" ht="9.75" customHeight="1">
      <c r="A86" s="9" t="s">
        <v>106</v>
      </c>
      <c r="C86" s="2">
        <v>100991</v>
      </c>
      <c r="D86" s="4">
        <v>122159</v>
      </c>
      <c r="E86" s="27"/>
      <c r="F86" s="7">
        <v>116891</v>
      </c>
      <c r="G86" s="4">
        <v>92140</v>
      </c>
      <c r="H86" s="27"/>
      <c r="I86" s="7">
        <v>103618</v>
      </c>
      <c r="J86" s="4">
        <v>115747</v>
      </c>
      <c r="K86" s="40">
        <v>126144</v>
      </c>
      <c r="L86" s="31">
        <v>85290</v>
      </c>
      <c r="M86" s="35"/>
      <c r="N86" s="31">
        <v>68061</v>
      </c>
      <c r="O86" s="4">
        <v>147917</v>
      </c>
      <c r="P86" s="27"/>
      <c r="Q86" s="7">
        <v>102118</v>
      </c>
      <c r="R86" s="4">
        <v>108057</v>
      </c>
      <c r="S86" s="40">
        <v>134688</v>
      </c>
      <c r="T86" s="27">
        <v>78230</v>
      </c>
      <c r="U86" s="27"/>
      <c r="V86" s="7">
        <v>101132</v>
      </c>
      <c r="W86" s="8">
        <v>108261</v>
      </c>
      <c r="X86" s="35"/>
      <c r="Y86" s="31">
        <v>98560</v>
      </c>
      <c r="Z86" s="2">
        <v>106714</v>
      </c>
    </row>
    <row r="87" spans="1:26" s="11" customFormat="1" ht="9.75" customHeight="1">
      <c r="A87" s="10"/>
      <c r="B87" s="16" t="s">
        <v>107</v>
      </c>
      <c r="C87" s="11">
        <f>C86/SUM(C86:D86)</f>
        <v>0.4525700201658078</v>
      </c>
      <c r="D87" s="12">
        <f>D86/SUM(C86:D86)</f>
        <v>0.5474299798341923</v>
      </c>
      <c r="E87" s="28"/>
      <c r="F87" s="13">
        <f>F86/SUM(F86:G86)</f>
        <v>0.5592041371853935</v>
      </c>
      <c r="G87" s="12">
        <f>G86/SUM(F86:G86)</f>
        <v>0.4407958628146064</v>
      </c>
      <c r="H87" s="28"/>
      <c r="I87" s="13">
        <f>I86/SUM(I86:J86)</f>
        <v>0.4723542953524947</v>
      </c>
      <c r="J87" s="12">
        <f>J86/SUM(I86:J86)</f>
        <v>0.5276457046475053</v>
      </c>
      <c r="K87" s="41">
        <f>K86/SUM(K86:L86)</f>
        <v>0.5966117086182923</v>
      </c>
      <c r="L87" s="32">
        <f>L86/SUM(K86:L86)</f>
        <v>0.4033882913817078</v>
      </c>
      <c r="M87" s="36"/>
      <c r="N87" s="32">
        <f>N86/SUM(N86:O86)</f>
        <v>0.31512931872690736</v>
      </c>
      <c r="O87" s="12">
        <f>O86/SUM(N86:O86)</f>
        <v>0.6848706812730926</v>
      </c>
      <c r="P87" s="28"/>
      <c r="Q87" s="13">
        <f>Q86/SUM(Q86:R86)</f>
        <v>0.48587129772808374</v>
      </c>
      <c r="R87" s="12">
        <f>R86/SUM(Q86:R86)</f>
        <v>0.5141287022719163</v>
      </c>
      <c r="S87" s="41">
        <f>S86/SUM(S86:T86)</f>
        <v>0.6325815572192112</v>
      </c>
      <c r="T87" s="28">
        <f>T86/SUM(S86:T86)</f>
        <v>0.36741844278078883</v>
      </c>
      <c r="U87" s="28"/>
      <c r="V87" s="13">
        <f>V86/SUM(V86:W86)</f>
        <v>0.48297698585912613</v>
      </c>
      <c r="W87" s="14">
        <f>W86/SUM(V86:W86)</f>
        <v>0.5170230141408738</v>
      </c>
      <c r="X87" s="36"/>
      <c r="Y87" s="32">
        <f>Y86/SUM(Y86:Z86)</f>
        <v>0.48013874138955737</v>
      </c>
      <c r="Z87" s="11">
        <f>Z86/SUM(Y86:Z86)</f>
        <v>0.5198612586104426</v>
      </c>
    </row>
    <row r="88" spans="1:26" ht="6" customHeight="1">
      <c r="A88" s="9"/>
      <c r="C88" s="2"/>
      <c r="D88" s="4"/>
      <c r="E88" s="27"/>
      <c r="F88" s="7"/>
      <c r="G88" s="4"/>
      <c r="H88" s="27"/>
      <c r="I88" s="7"/>
      <c r="J88" s="4"/>
      <c r="K88" s="40"/>
      <c r="L88" s="31"/>
      <c r="M88" s="35"/>
      <c r="N88" s="31"/>
      <c r="O88" s="4"/>
      <c r="P88" s="27"/>
      <c r="Q88" s="7"/>
      <c r="R88" s="4"/>
      <c r="S88" s="40"/>
      <c r="T88" s="27"/>
      <c r="U88" s="27"/>
      <c r="V88" s="7"/>
      <c r="W88" s="8"/>
      <c r="X88" s="35"/>
      <c r="Y88" s="31"/>
      <c r="Z88" s="2"/>
    </row>
    <row r="89" spans="1:26" ht="9.75" customHeight="1">
      <c r="A89" s="9" t="s">
        <v>56</v>
      </c>
      <c r="C89" s="2"/>
      <c r="D89" s="4"/>
      <c r="E89" s="27"/>
      <c r="F89" s="7"/>
      <c r="G89" s="4"/>
      <c r="H89" s="27"/>
      <c r="I89" s="7"/>
      <c r="J89" s="4"/>
      <c r="K89" s="40"/>
      <c r="L89" s="31"/>
      <c r="M89" s="35"/>
      <c r="N89" s="31"/>
      <c r="O89" s="4"/>
      <c r="P89" s="27"/>
      <c r="Q89" s="7"/>
      <c r="R89" s="4"/>
      <c r="S89" s="40"/>
      <c r="T89" s="27"/>
      <c r="U89" s="27"/>
      <c r="V89" s="7"/>
      <c r="W89" s="8"/>
      <c r="X89" s="35"/>
      <c r="Y89" s="31"/>
      <c r="Z89" s="2"/>
    </row>
    <row r="90" spans="2:26" ht="9.75" customHeight="1">
      <c r="B90" s="15" t="s">
        <v>49</v>
      </c>
      <c r="C90" s="2">
        <v>36409</v>
      </c>
      <c r="D90" s="4">
        <v>29734</v>
      </c>
      <c r="E90" s="27"/>
      <c r="F90" s="7">
        <v>38797</v>
      </c>
      <c r="G90" s="4">
        <v>23583</v>
      </c>
      <c r="H90" s="27"/>
      <c r="I90" s="7">
        <v>36929</v>
      </c>
      <c r="J90" s="4">
        <v>28669</v>
      </c>
      <c r="K90" s="40">
        <v>32174</v>
      </c>
      <c r="L90" s="31">
        <v>29692</v>
      </c>
      <c r="M90" s="35"/>
      <c r="N90" s="31">
        <v>16098</v>
      </c>
      <c r="O90" s="4">
        <v>48881</v>
      </c>
      <c r="P90" s="27"/>
      <c r="Q90" s="7">
        <v>29421</v>
      </c>
      <c r="R90" s="4">
        <v>32718</v>
      </c>
      <c r="S90" s="40">
        <v>42269</v>
      </c>
      <c r="T90" s="27">
        <v>21507</v>
      </c>
      <c r="U90" s="27"/>
      <c r="V90" s="7">
        <v>23794</v>
      </c>
      <c r="W90" s="8">
        <v>38523</v>
      </c>
      <c r="X90" s="35"/>
      <c r="Y90" s="31">
        <v>22355</v>
      </c>
      <c r="Z90" s="2">
        <v>38607</v>
      </c>
    </row>
    <row r="91" spans="2:26" ht="9.75" customHeight="1">
      <c r="B91" s="15" t="s">
        <v>53</v>
      </c>
      <c r="C91" s="2">
        <v>91387</v>
      </c>
      <c r="D91" s="4">
        <v>91019</v>
      </c>
      <c r="E91" s="27"/>
      <c r="F91" s="7">
        <v>111621</v>
      </c>
      <c r="G91" s="4">
        <v>59927</v>
      </c>
      <c r="H91" s="27"/>
      <c r="I91" s="7">
        <v>98820</v>
      </c>
      <c r="J91" s="4">
        <v>81297</v>
      </c>
      <c r="K91" s="40">
        <v>104394</v>
      </c>
      <c r="L91" s="31">
        <v>67531</v>
      </c>
      <c r="M91" s="35"/>
      <c r="N91" s="31">
        <v>49489</v>
      </c>
      <c r="O91" s="4">
        <v>128631</v>
      </c>
      <c r="P91" s="27"/>
      <c r="Q91" s="7">
        <v>74536</v>
      </c>
      <c r="R91" s="4">
        <v>97105</v>
      </c>
      <c r="S91" s="40">
        <v>108526</v>
      </c>
      <c r="T91" s="27">
        <v>62969</v>
      </c>
      <c r="U91" s="27"/>
      <c r="V91" s="7">
        <v>74162</v>
      </c>
      <c r="W91" s="8">
        <v>93340</v>
      </c>
      <c r="X91" s="35"/>
      <c r="Y91" s="31">
        <v>58406</v>
      </c>
      <c r="Z91" s="2">
        <v>104207</v>
      </c>
    </row>
    <row r="92" spans="2:26" ht="9.75" customHeight="1">
      <c r="B92" s="15" t="s">
        <v>55</v>
      </c>
      <c r="C92" s="2">
        <v>40112</v>
      </c>
      <c r="D92" s="4">
        <v>17787</v>
      </c>
      <c r="E92" s="27"/>
      <c r="F92" s="7">
        <v>30196</v>
      </c>
      <c r="G92" s="4">
        <v>23071</v>
      </c>
      <c r="H92" s="27"/>
      <c r="I92" s="7">
        <v>41527</v>
      </c>
      <c r="J92" s="4">
        <v>15710</v>
      </c>
      <c r="K92" s="40">
        <v>28331</v>
      </c>
      <c r="L92" s="31">
        <v>24239</v>
      </c>
      <c r="M92" s="35"/>
      <c r="N92" s="31">
        <v>10710</v>
      </c>
      <c r="O92" s="4">
        <v>45746</v>
      </c>
      <c r="P92" s="27"/>
      <c r="Q92" s="7">
        <v>30642</v>
      </c>
      <c r="R92" s="4">
        <v>22191</v>
      </c>
      <c r="S92" s="40">
        <v>39753</v>
      </c>
      <c r="T92" s="27">
        <v>14715</v>
      </c>
      <c r="U92" s="27"/>
      <c r="V92" s="7">
        <v>17179</v>
      </c>
      <c r="W92" s="8">
        <v>36108</v>
      </c>
      <c r="X92" s="35"/>
      <c r="Y92" s="31">
        <v>21067</v>
      </c>
      <c r="Z92" s="2">
        <v>30740</v>
      </c>
    </row>
    <row r="93" spans="1:26" ht="9.75" customHeight="1">
      <c r="A93" s="9" t="s">
        <v>106</v>
      </c>
      <c r="C93" s="2">
        <v>167908</v>
      </c>
      <c r="D93" s="4">
        <v>138540</v>
      </c>
      <c r="E93" s="27"/>
      <c r="F93" s="7">
        <v>180614</v>
      </c>
      <c r="G93" s="4">
        <v>106581</v>
      </c>
      <c r="H93" s="27"/>
      <c r="I93" s="7">
        <v>177276</v>
      </c>
      <c r="J93" s="4">
        <v>125676</v>
      </c>
      <c r="K93" s="40">
        <v>164899</v>
      </c>
      <c r="L93" s="31">
        <v>121462</v>
      </c>
      <c r="M93" s="35"/>
      <c r="N93" s="31">
        <v>76297</v>
      </c>
      <c r="O93" s="4">
        <v>223258</v>
      </c>
      <c r="P93" s="27"/>
      <c r="Q93" s="7">
        <v>134599</v>
      </c>
      <c r="R93" s="4">
        <v>152014</v>
      </c>
      <c r="S93" s="40">
        <v>190548</v>
      </c>
      <c r="T93" s="27">
        <v>99191</v>
      </c>
      <c r="U93" s="27"/>
      <c r="V93" s="7">
        <v>115135</v>
      </c>
      <c r="W93" s="8">
        <v>167971</v>
      </c>
      <c r="X93" s="35"/>
      <c r="Y93" s="31">
        <v>101828</v>
      </c>
      <c r="Z93" s="2">
        <v>173554</v>
      </c>
    </row>
    <row r="94" spans="1:26" s="11" customFormat="1" ht="9.75" customHeight="1">
      <c r="A94" s="10"/>
      <c r="B94" s="16" t="s">
        <v>107</v>
      </c>
      <c r="C94" s="11">
        <f>C93/SUM(C93:D93)</f>
        <v>0.5479167754398788</v>
      </c>
      <c r="D94" s="12">
        <f>D93/SUM(C93:D93)</f>
        <v>0.4520832245601211</v>
      </c>
      <c r="E94" s="28"/>
      <c r="F94" s="13">
        <f>F93/SUM(F93:G93)</f>
        <v>0.6288897787217744</v>
      </c>
      <c r="G94" s="12">
        <f>G93/SUM(F93:G93)</f>
        <v>0.37111022127822557</v>
      </c>
      <c r="H94" s="28"/>
      <c r="I94" s="13">
        <f>I93/SUM(I93:J93)</f>
        <v>0.5851620058623148</v>
      </c>
      <c r="J94" s="12">
        <f>J93/SUM(I93:J93)</f>
        <v>0.4148379941376852</v>
      </c>
      <c r="K94" s="41">
        <f>K93/SUM(K93:L93)</f>
        <v>0.5758430791902529</v>
      </c>
      <c r="L94" s="32">
        <f>L93/SUM(K93:L93)</f>
        <v>0.42415692080974715</v>
      </c>
      <c r="M94" s="36"/>
      <c r="N94" s="32">
        <f>N93/SUM(N93:O93)</f>
        <v>0.2547011400243695</v>
      </c>
      <c r="O94" s="12">
        <f>O93/SUM(N93:O93)</f>
        <v>0.7452988599756305</v>
      </c>
      <c r="P94" s="28"/>
      <c r="Q94" s="13">
        <f>Q93/SUM(Q93:R93)</f>
        <v>0.46961931245268007</v>
      </c>
      <c r="R94" s="12">
        <f>R93/SUM(Q93:R93)</f>
        <v>0.5303806875473199</v>
      </c>
      <c r="S94" s="41">
        <f>S93/SUM(S93:T93)</f>
        <v>0.6576539575272918</v>
      </c>
      <c r="T94" s="28">
        <f>T93/SUM(S93:T93)</f>
        <v>0.3423460424727082</v>
      </c>
      <c r="U94" s="28"/>
      <c r="V94" s="13">
        <f>V93/SUM(V93:W93)</f>
        <v>0.4066851285384273</v>
      </c>
      <c r="W94" s="14">
        <f>W93/SUM(V93:W93)</f>
        <v>0.5933148714615727</v>
      </c>
      <c r="X94" s="36"/>
      <c r="Y94" s="32">
        <f>Y93/SUM(Y93:Z93)</f>
        <v>0.3697699922289765</v>
      </c>
      <c r="Z94" s="11">
        <f>Z93/SUM(Y93:Z93)</f>
        <v>0.6302300077710236</v>
      </c>
    </row>
    <row r="95" spans="1:26" ht="6" customHeight="1">
      <c r="A95" s="9"/>
      <c r="C95" s="2"/>
      <c r="D95" s="4"/>
      <c r="E95" s="27"/>
      <c r="F95" s="7"/>
      <c r="G95" s="4"/>
      <c r="H95" s="27"/>
      <c r="I95" s="7"/>
      <c r="J95" s="4"/>
      <c r="K95" s="40"/>
      <c r="L95" s="31"/>
      <c r="M95" s="35"/>
      <c r="N95" s="31"/>
      <c r="O95" s="4"/>
      <c r="P95" s="27"/>
      <c r="Q95" s="7"/>
      <c r="R95" s="4"/>
      <c r="S95" s="40"/>
      <c r="T95" s="27"/>
      <c r="U95" s="27"/>
      <c r="V95" s="7"/>
      <c r="W95" s="8"/>
      <c r="X95" s="35"/>
      <c r="Y95" s="31"/>
      <c r="Z95" s="2"/>
    </row>
    <row r="96" spans="1:26" ht="9.75" customHeight="1">
      <c r="A96" s="9" t="s">
        <v>62</v>
      </c>
      <c r="C96" s="2"/>
      <c r="D96" s="4"/>
      <c r="E96" s="27"/>
      <c r="F96" s="7"/>
      <c r="G96" s="4"/>
      <c r="H96" s="27"/>
      <c r="I96" s="7"/>
      <c r="J96" s="4"/>
      <c r="K96" s="40"/>
      <c r="L96" s="31"/>
      <c r="M96" s="35"/>
      <c r="N96" s="31"/>
      <c r="O96" s="4"/>
      <c r="P96" s="27"/>
      <c r="Q96" s="7"/>
      <c r="R96" s="4"/>
      <c r="S96" s="40"/>
      <c r="T96" s="27"/>
      <c r="U96" s="27"/>
      <c r="V96" s="7"/>
      <c r="W96" s="8"/>
      <c r="X96" s="35"/>
      <c r="Y96" s="31"/>
      <c r="Z96" s="2"/>
    </row>
    <row r="97" spans="2:26" ht="9.75" customHeight="1">
      <c r="B97" s="15" t="s">
        <v>57</v>
      </c>
      <c r="C97" s="2">
        <v>4071</v>
      </c>
      <c r="D97" s="4">
        <v>7463</v>
      </c>
      <c r="E97" s="27"/>
      <c r="F97" s="7">
        <v>6699</v>
      </c>
      <c r="G97" s="4">
        <v>4272</v>
      </c>
      <c r="H97" s="27"/>
      <c r="I97" s="7">
        <v>3179</v>
      </c>
      <c r="J97" s="4">
        <v>8276</v>
      </c>
      <c r="K97" s="40">
        <v>7390</v>
      </c>
      <c r="L97" s="31">
        <v>3908</v>
      </c>
      <c r="M97" s="35"/>
      <c r="N97" s="31">
        <v>5479</v>
      </c>
      <c r="O97" s="4">
        <v>5833</v>
      </c>
      <c r="P97" s="27"/>
      <c r="Q97" s="7">
        <v>4266</v>
      </c>
      <c r="R97" s="4">
        <v>6945</v>
      </c>
      <c r="S97" s="40">
        <v>5495</v>
      </c>
      <c r="T97" s="27">
        <v>5796</v>
      </c>
      <c r="U97" s="27"/>
      <c r="V97" s="7">
        <v>6505</v>
      </c>
      <c r="W97" s="8">
        <v>4653</v>
      </c>
      <c r="X97" s="35"/>
      <c r="Y97" s="31">
        <v>4699</v>
      </c>
      <c r="Z97" s="2">
        <v>6239</v>
      </c>
    </row>
    <row r="98" spans="2:26" ht="9.75" customHeight="1">
      <c r="B98" s="15" t="s">
        <v>58</v>
      </c>
      <c r="C98" s="2">
        <v>18178</v>
      </c>
      <c r="D98" s="4">
        <v>29397</v>
      </c>
      <c r="E98" s="27"/>
      <c r="F98" s="7">
        <v>27441</v>
      </c>
      <c r="G98" s="4">
        <v>17883</v>
      </c>
      <c r="H98" s="27"/>
      <c r="I98" s="7">
        <v>14708</v>
      </c>
      <c r="J98" s="4">
        <v>32252</v>
      </c>
      <c r="K98" s="40">
        <v>30662</v>
      </c>
      <c r="L98" s="31">
        <v>15398</v>
      </c>
      <c r="M98" s="35"/>
      <c r="N98" s="31">
        <v>21773</v>
      </c>
      <c r="O98" s="4">
        <v>24340</v>
      </c>
      <c r="P98" s="27"/>
      <c r="Q98" s="7">
        <v>17119</v>
      </c>
      <c r="R98" s="4">
        <v>28120</v>
      </c>
      <c r="S98" s="40">
        <v>23084</v>
      </c>
      <c r="T98" s="27">
        <v>22753</v>
      </c>
      <c r="U98" s="27"/>
      <c r="V98" s="7">
        <v>26480</v>
      </c>
      <c r="W98" s="8">
        <v>18630</v>
      </c>
      <c r="X98" s="35"/>
      <c r="Y98" s="31">
        <v>18534</v>
      </c>
      <c r="Z98" s="2">
        <v>26051</v>
      </c>
    </row>
    <row r="99" spans="2:26" ht="9.75" customHeight="1">
      <c r="B99" s="15" t="s">
        <v>59</v>
      </c>
      <c r="C99" s="2">
        <v>16800</v>
      </c>
      <c r="D99" s="4">
        <v>20645</v>
      </c>
      <c r="E99" s="27"/>
      <c r="F99" s="7">
        <v>16931</v>
      </c>
      <c r="G99" s="4">
        <v>19193</v>
      </c>
      <c r="H99" s="27"/>
      <c r="I99" s="7">
        <v>17023</v>
      </c>
      <c r="J99" s="4">
        <v>20178</v>
      </c>
      <c r="K99" s="40">
        <v>21633</v>
      </c>
      <c r="L99" s="31">
        <v>14926</v>
      </c>
      <c r="M99" s="35"/>
      <c r="N99" s="31">
        <v>12620</v>
      </c>
      <c r="O99" s="4">
        <v>24080</v>
      </c>
      <c r="P99" s="27"/>
      <c r="Q99" s="7">
        <v>18669</v>
      </c>
      <c r="R99" s="4">
        <v>17675</v>
      </c>
      <c r="S99" s="40">
        <v>22874</v>
      </c>
      <c r="T99" s="27">
        <v>13779</v>
      </c>
      <c r="U99" s="27"/>
      <c r="V99" s="7">
        <v>16417</v>
      </c>
      <c r="W99" s="8">
        <v>19296</v>
      </c>
      <c r="X99" s="35"/>
      <c r="Y99" s="31">
        <v>19612</v>
      </c>
      <c r="Z99" s="2">
        <v>15810</v>
      </c>
    </row>
    <row r="100" spans="2:26" ht="9.75" customHeight="1">
      <c r="B100" s="15" t="s">
        <v>60</v>
      </c>
      <c r="C100" s="2">
        <v>7669</v>
      </c>
      <c r="D100" s="4">
        <v>8320</v>
      </c>
      <c r="E100" s="27"/>
      <c r="F100" s="7">
        <v>8963</v>
      </c>
      <c r="G100" s="4">
        <v>6196</v>
      </c>
      <c r="H100" s="27"/>
      <c r="I100" s="7">
        <v>7143</v>
      </c>
      <c r="J100" s="4">
        <v>8669</v>
      </c>
      <c r="K100" s="40">
        <v>10224</v>
      </c>
      <c r="L100" s="31">
        <v>5174</v>
      </c>
      <c r="M100" s="35"/>
      <c r="N100" s="31">
        <v>6426</v>
      </c>
      <c r="O100" s="4">
        <v>9107</v>
      </c>
      <c r="P100" s="27"/>
      <c r="Q100" s="7">
        <v>6233</v>
      </c>
      <c r="R100" s="4">
        <v>8934</v>
      </c>
      <c r="S100" s="40">
        <v>8635</v>
      </c>
      <c r="T100" s="27">
        <v>6680</v>
      </c>
      <c r="U100" s="27"/>
      <c r="V100" s="7">
        <v>8014</v>
      </c>
      <c r="W100" s="8">
        <v>6982</v>
      </c>
      <c r="X100" s="35"/>
      <c r="Y100" s="31">
        <v>6684</v>
      </c>
      <c r="Z100" s="2">
        <v>8089</v>
      </c>
    </row>
    <row r="101" spans="2:26" ht="9.75" customHeight="1">
      <c r="B101" s="15" t="s">
        <v>61</v>
      </c>
      <c r="C101" s="2">
        <v>27848</v>
      </c>
      <c r="D101" s="4">
        <v>43526</v>
      </c>
      <c r="E101" s="27"/>
      <c r="F101" s="7">
        <v>41247</v>
      </c>
      <c r="G101" s="4">
        <v>25750</v>
      </c>
      <c r="H101" s="27"/>
      <c r="I101" s="7">
        <v>24497</v>
      </c>
      <c r="J101" s="4">
        <v>45786</v>
      </c>
      <c r="K101" s="40">
        <v>45219</v>
      </c>
      <c r="L101" s="31">
        <v>23147</v>
      </c>
      <c r="M101" s="35"/>
      <c r="N101" s="31">
        <v>32355</v>
      </c>
      <c r="O101" s="4">
        <v>36679</v>
      </c>
      <c r="P101" s="27"/>
      <c r="Q101" s="7">
        <v>26367</v>
      </c>
      <c r="R101" s="4">
        <v>41295</v>
      </c>
      <c r="S101" s="40">
        <v>37435</v>
      </c>
      <c r="T101" s="27">
        <v>31531</v>
      </c>
      <c r="U101" s="27"/>
      <c r="V101" s="7">
        <v>38703</v>
      </c>
      <c r="W101" s="8">
        <v>29071</v>
      </c>
      <c r="X101" s="35"/>
      <c r="Y101" s="31">
        <v>27094</v>
      </c>
      <c r="Z101" s="2">
        <v>39431</v>
      </c>
    </row>
    <row r="102" spans="1:26" ht="9.75" customHeight="1">
      <c r="A102" s="9" t="s">
        <v>106</v>
      </c>
      <c r="C102" s="2">
        <v>74566</v>
      </c>
      <c r="D102" s="4">
        <v>109351</v>
      </c>
      <c r="E102" s="27"/>
      <c r="F102" s="7">
        <v>101281</v>
      </c>
      <c r="G102" s="4">
        <v>73294</v>
      </c>
      <c r="H102" s="27"/>
      <c r="I102" s="7">
        <v>66550</v>
      </c>
      <c r="J102" s="4">
        <v>115161</v>
      </c>
      <c r="K102" s="40">
        <v>115128</v>
      </c>
      <c r="L102" s="31">
        <v>62553</v>
      </c>
      <c r="M102" s="35"/>
      <c r="N102" s="31">
        <v>78653</v>
      </c>
      <c r="O102" s="4">
        <v>100039</v>
      </c>
      <c r="P102" s="27"/>
      <c r="Q102" s="7">
        <v>72654</v>
      </c>
      <c r="R102" s="4">
        <v>102969</v>
      </c>
      <c r="S102" s="40">
        <v>97523</v>
      </c>
      <c r="T102" s="27">
        <v>80539</v>
      </c>
      <c r="U102" s="27"/>
      <c r="V102" s="7">
        <v>96119</v>
      </c>
      <c r="W102" s="8">
        <v>78632</v>
      </c>
      <c r="X102" s="35"/>
      <c r="Y102" s="31">
        <v>76623</v>
      </c>
      <c r="Z102" s="2">
        <v>95620</v>
      </c>
    </row>
    <row r="103" spans="1:26" s="11" customFormat="1" ht="9.75" customHeight="1">
      <c r="A103" s="10"/>
      <c r="B103" s="16" t="s">
        <v>107</v>
      </c>
      <c r="C103" s="11">
        <f>C102/SUM(C102:D102)</f>
        <v>0.4054328854863879</v>
      </c>
      <c r="D103" s="12">
        <f>D102/SUM(C102:D102)</f>
        <v>0.5945671145136121</v>
      </c>
      <c r="E103" s="28"/>
      <c r="F103" s="13">
        <f>F102/SUM(F102:G102)</f>
        <v>0.5801575254188744</v>
      </c>
      <c r="G103" s="12">
        <f>G102/SUM(F102:G102)</f>
        <v>0.4198424745811256</v>
      </c>
      <c r="H103" s="28"/>
      <c r="I103" s="13">
        <f>I102/SUM(I102:J102)</f>
        <v>0.36624089900996637</v>
      </c>
      <c r="J103" s="12">
        <f>J102/SUM(I102:J102)</f>
        <v>0.6337591009900336</v>
      </c>
      <c r="K103" s="41">
        <f>K102/SUM(K102:L102)</f>
        <v>0.6479477265436372</v>
      </c>
      <c r="L103" s="32">
        <f>L102/SUM(K102:L102)</f>
        <v>0.3520522734563628</v>
      </c>
      <c r="M103" s="36"/>
      <c r="N103" s="32">
        <f>N102/SUM(N102:O102)</f>
        <v>0.4401596042352204</v>
      </c>
      <c r="O103" s="12">
        <f>O102/SUM(N102:O102)</f>
        <v>0.5598403957647796</v>
      </c>
      <c r="P103" s="28"/>
      <c r="Q103" s="13">
        <f>Q102/SUM(Q102:R102)</f>
        <v>0.4136929673220478</v>
      </c>
      <c r="R103" s="12">
        <f>R102/SUM(Q102:R102)</f>
        <v>0.5863070326779523</v>
      </c>
      <c r="S103" s="41">
        <f>S102/SUM(S102:T102)</f>
        <v>0.5476912536082937</v>
      </c>
      <c r="T103" s="28">
        <f>T102/SUM(S102:T102)</f>
        <v>0.45230874639170626</v>
      </c>
      <c r="U103" s="28"/>
      <c r="V103" s="13">
        <f>V102/SUM(V102:W102)</f>
        <v>0.5500340484460747</v>
      </c>
      <c r="W103" s="14">
        <f>W102/SUM(V102:W102)</f>
        <v>0.4499659515539253</v>
      </c>
      <c r="X103" s="36"/>
      <c r="Y103" s="32">
        <f>Y102/SUM(Y102:Z102)</f>
        <v>0.4448540724441632</v>
      </c>
      <c r="Z103" s="11">
        <f>Z102/SUM(Y102:Z102)</f>
        <v>0.5551459275558368</v>
      </c>
    </row>
    <row r="104" spans="1:26" ht="6" customHeight="1">
      <c r="A104" s="9"/>
      <c r="C104" s="2"/>
      <c r="D104" s="4"/>
      <c r="E104" s="27"/>
      <c r="F104" s="7"/>
      <c r="G104" s="4"/>
      <c r="H104" s="27"/>
      <c r="I104" s="7"/>
      <c r="J104" s="4"/>
      <c r="K104" s="40"/>
      <c r="L104" s="31"/>
      <c r="M104" s="35"/>
      <c r="N104" s="31"/>
      <c r="O104" s="4"/>
      <c r="P104" s="27"/>
      <c r="Q104" s="7"/>
      <c r="R104" s="4"/>
      <c r="S104" s="40"/>
      <c r="T104" s="27"/>
      <c r="U104" s="27"/>
      <c r="V104" s="7"/>
      <c r="W104" s="8"/>
      <c r="X104" s="35"/>
      <c r="Y104" s="31"/>
      <c r="Z104" s="2"/>
    </row>
    <row r="105" spans="1:26" ht="9.75" customHeight="1">
      <c r="A105" s="9" t="s">
        <v>63</v>
      </c>
      <c r="C105" s="2"/>
      <c r="D105" s="4"/>
      <c r="E105" s="27"/>
      <c r="F105" s="7"/>
      <c r="G105" s="4"/>
      <c r="H105" s="27"/>
      <c r="I105" s="7"/>
      <c r="J105" s="4"/>
      <c r="K105" s="40"/>
      <c r="L105" s="31"/>
      <c r="M105" s="35"/>
      <c r="N105" s="31"/>
      <c r="O105" s="4"/>
      <c r="P105" s="27"/>
      <c r="Q105" s="7"/>
      <c r="R105" s="4"/>
      <c r="S105" s="40"/>
      <c r="T105" s="27"/>
      <c r="U105" s="27"/>
      <c r="V105" s="7"/>
      <c r="W105" s="8"/>
      <c r="X105" s="35"/>
      <c r="Y105" s="31"/>
      <c r="Z105" s="2"/>
    </row>
    <row r="106" spans="2:26" ht="9.75" customHeight="1">
      <c r="B106" s="15" t="s">
        <v>53</v>
      </c>
      <c r="C106" s="2">
        <v>101338</v>
      </c>
      <c r="D106" s="4">
        <v>106758</v>
      </c>
      <c r="E106" s="27"/>
      <c r="F106" s="7">
        <v>116555</v>
      </c>
      <c r="G106" s="4">
        <v>79426</v>
      </c>
      <c r="H106" s="27"/>
      <c r="I106" s="7">
        <v>106236</v>
      </c>
      <c r="J106" s="4">
        <v>98968</v>
      </c>
      <c r="K106" s="40">
        <v>121593</v>
      </c>
      <c r="L106" s="31">
        <v>75748</v>
      </c>
      <c r="M106" s="35"/>
      <c r="N106" s="31">
        <v>59636</v>
      </c>
      <c r="O106" s="4">
        <v>143119</v>
      </c>
      <c r="P106" s="27"/>
      <c r="Q106" s="7">
        <v>92147</v>
      </c>
      <c r="R106" s="4">
        <v>104944</v>
      </c>
      <c r="S106" s="40">
        <v>126176</v>
      </c>
      <c r="T106" s="27">
        <v>69477</v>
      </c>
      <c r="U106" s="27"/>
      <c r="V106" s="7">
        <v>89770</v>
      </c>
      <c r="W106" s="8">
        <v>102055</v>
      </c>
      <c r="X106" s="35"/>
      <c r="Y106" s="31">
        <v>82753</v>
      </c>
      <c r="Z106" s="2">
        <v>103391</v>
      </c>
    </row>
    <row r="107" spans="1:26" ht="9.75" customHeight="1">
      <c r="A107" s="9" t="s">
        <v>106</v>
      </c>
      <c r="C107" s="2">
        <v>101338</v>
      </c>
      <c r="D107" s="4">
        <v>106758</v>
      </c>
      <c r="E107" s="27"/>
      <c r="F107" s="7">
        <v>116555</v>
      </c>
      <c r="G107" s="4">
        <v>79426</v>
      </c>
      <c r="H107" s="27"/>
      <c r="I107" s="7">
        <v>106236</v>
      </c>
      <c r="J107" s="4">
        <v>98968</v>
      </c>
      <c r="K107" s="40">
        <v>121593</v>
      </c>
      <c r="L107" s="31">
        <v>75748</v>
      </c>
      <c r="M107" s="35"/>
      <c r="N107" s="31">
        <v>59636</v>
      </c>
      <c r="O107" s="4">
        <v>143119</v>
      </c>
      <c r="P107" s="27"/>
      <c r="Q107" s="7">
        <v>92147</v>
      </c>
      <c r="R107" s="4">
        <v>104944</v>
      </c>
      <c r="S107" s="40">
        <v>126176</v>
      </c>
      <c r="T107" s="27">
        <v>69477</v>
      </c>
      <c r="U107" s="27"/>
      <c r="V107" s="7">
        <v>89770</v>
      </c>
      <c r="W107" s="8">
        <v>102055</v>
      </c>
      <c r="X107" s="35"/>
      <c r="Y107" s="31">
        <v>82753</v>
      </c>
      <c r="Z107" s="2">
        <v>103391</v>
      </c>
    </row>
    <row r="108" spans="1:26" s="11" customFormat="1" ht="9.75" customHeight="1">
      <c r="A108" s="10"/>
      <c r="B108" s="16" t="s">
        <v>107</v>
      </c>
      <c r="C108" s="11">
        <f>C107/SUM(C107:D107)</f>
        <v>0.4869771643856681</v>
      </c>
      <c r="D108" s="12">
        <f>D107/SUM(C107:D107)</f>
        <v>0.5130228356143318</v>
      </c>
      <c r="E108" s="28"/>
      <c r="F108" s="13">
        <f>F107/SUM(F107:G107)</f>
        <v>0.5947260193590195</v>
      </c>
      <c r="G108" s="12">
        <f>G107/SUM(F107:G107)</f>
        <v>0.4052739806409805</v>
      </c>
      <c r="H108" s="28"/>
      <c r="I108" s="13">
        <f>I107/SUM(I107:J107)</f>
        <v>0.5177092064482174</v>
      </c>
      <c r="J108" s="12">
        <f>J107/SUM(I107:J107)</f>
        <v>0.4822907935517826</v>
      </c>
      <c r="K108" s="41">
        <f>K107/SUM(K107:L107)</f>
        <v>0.6161568047187356</v>
      </c>
      <c r="L108" s="32">
        <f>L107/SUM(K107:L107)</f>
        <v>0.3838431952812644</v>
      </c>
      <c r="M108" s="36"/>
      <c r="N108" s="32">
        <f>N107/SUM(N107:O107)</f>
        <v>0.29412838154422827</v>
      </c>
      <c r="O108" s="12">
        <f>O107/SUM(N107:O107)</f>
        <v>0.7058716184557717</v>
      </c>
      <c r="P108" s="28"/>
      <c r="Q108" s="13">
        <f>Q107/SUM(Q107:R107)</f>
        <v>0.46753530095235196</v>
      </c>
      <c r="R108" s="12">
        <f>R107/SUM(Q107:R107)</f>
        <v>0.532464699047648</v>
      </c>
      <c r="S108" s="41">
        <f>S107/SUM(S107:T107)</f>
        <v>0.6448968326578177</v>
      </c>
      <c r="T108" s="28">
        <f>T107/SUM(S107:T107)</f>
        <v>0.35510316734218234</v>
      </c>
      <c r="U108" s="28"/>
      <c r="V108" s="13">
        <f>V107/SUM(V107:W107)</f>
        <v>0.4679786263521439</v>
      </c>
      <c r="W108" s="14">
        <f>W107/SUM(V107:W107)</f>
        <v>0.5320213736478561</v>
      </c>
      <c r="X108" s="36"/>
      <c r="Y108" s="32">
        <f>Y107/SUM(Y107:Z107)</f>
        <v>0.44456442324222106</v>
      </c>
      <c r="Z108" s="11">
        <f>Z107/SUM(Y107:Z107)</f>
        <v>0.5554355767577789</v>
      </c>
    </row>
    <row r="109" spans="1:26" ht="6" customHeight="1">
      <c r="A109" s="9"/>
      <c r="C109" s="2"/>
      <c r="D109" s="4"/>
      <c r="E109" s="27"/>
      <c r="F109" s="7"/>
      <c r="G109" s="4"/>
      <c r="H109" s="27"/>
      <c r="I109" s="7"/>
      <c r="J109" s="4"/>
      <c r="K109" s="40"/>
      <c r="L109" s="31"/>
      <c r="M109" s="35"/>
      <c r="N109" s="31"/>
      <c r="O109" s="4"/>
      <c r="P109" s="27"/>
      <c r="Q109" s="7"/>
      <c r="R109" s="4"/>
      <c r="S109" s="40"/>
      <c r="T109" s="27"/>
      <c r="U109" s="27"/>
      <c r="V109" s="7"/>
      <c r="W109" s="8"/>
      <c r="X109" s="35"/>
      <c r="Y109" s="31"/>
      <c r="Z109" s="2"/>
    </row>
    <row r="110" spans="1:26" ht="9.75" customHeight="1">
      <c r="A110" s="9" t="s">
        <v>67</v>
      </c>
      <c r="C110" s="2"/>
      <c r="D110" s="4"/>
      <c r="E110" s="27"/>
      <c r="F110" s="7"/>
      <c r="G110" s="4"/>
      <c r="H110" s="27"/>
      <c r="I110" s="7"/>
      <c r="J110" s="4"/>
      <c r="K110" s="40"/>
      <c r="L110" s="31"/>
      <c r="M110" s="35"/>
      <c r="N110" s="31"/>
      <c r="O110" s="4"/>
      <c r="P110" s="27"/>
      <c r="Q110" s="7"/>
      <c r="R110" s="4"/>
      <c r="S110" s="40"/>
      <c r="T110" s="27"/>
      <c r="U110" s="27"/>
      <c r="V110" s="7"/>
      <c r="W110" s="8"/>
      <c r="X110" s="35"/>
      <c r="Y110" s="31"/>
      <c r="Z110" s="2"/>
    </row>
    <row r="111" spans="2:26" ht="9.75" customHeight="1">
      <c r="B111" s="15" t="s">
        <v>64</v>
      </c>
      <c r="C111" s="2">
        <v>51085</v>
      </c>
      <c r="D111" s="4">
        <v>94465</v>
      </c>
      <c r="E111" s="27"/>
      <c r="F111" s="7">
        <v>97532</v>
      </c>
      <c r="G111" s="4">
        <v>39698</v>
      </c>
      <c r="H111" s="27"/>
      <c r="I111" s="7">
        <v>44210</v>
      </c>
      <c r="J111" s="4">
        <v>98532</v>
      </c>
      <c r="K111" s="40">
        <v>88242</v>
      </c>
      <c r="L111" s="31">
        <v>49653</v>
      </c>
      <c r="M111" s="35"/>
      <c r="N111" s="31">
        <v>69831</v>
      </c>
      <c r="O111" s="4">
        <v>71210</v>
      </c>
      <c r="P111" s="27"/>
      <c r="Q111" s="7">
        <v>42891</v>
      </c>
      <c r="R111" s="4">
        <v>94950</v>
      </c>
      <c r="S111" s="40">
        <v>58418</v>
      </c>
      <c r="T111" s="27">
        <v>81990</v>
      </c>
      <c r="U111" s="27"/>
      <c r="V111" s="7">
        <v>87653</v>
      </c>
      <c r="W111" s="8">
        <v>50030</v>
      </c>
      <c r="X111" s="35"/>
      <c r="Y111" s="31">
        <v>41384</v>
      </c>
      <c r="Z111" s="2">
        <v>94124</v>
      </c>
    </row>
    <row r="112" spans="2:26" ht="9.75" customHeight="1">
      <c r="B112" s="15" t="s">
        <v>57</v>
      </c>
      <c r="C112" s="2">
        <v>8258</v>
      </c>
      <c r="D112" s="4">
        <v>13932</v>
      </c>
      <c r="E112" s="27"/>
      <c r="F112" s="7">
        <v>14941</v>
      </c>
      <c r="G112" s="4">
        <v>6416</v>
      </c>
      <c r="H112" s="27"/>
      <c r="I112" s="7">
        <v>5599</v>
      </c>
      <c r="J112" s="4">
        <v>16527</v>
      </c>
      <c r="K112" s="40">
        <v>14933</v>
      </c>
      <c r="L112" s="31">
        <v>6743</v>
      </c>
      <c r="M112" s="35"/>
      <c r="N112" s="31">
        <v>12242</v>
      </c>
      <c r="O112" s="4">
        <v>9638</v>
      </c>
      <c r="P112" s="27"/>
      <c r="Q112" s="7">
        <v>6338</v>
      </c>
      <c r="R112" s="4">
        <v>15305</v>
      </c>
      <c r="S112" s="40">
        <v>8391</v>
      </c>
      <c r="T112" s="27">
        <v>13564</v>
      </c>
      <c r="U112" s="27"/>
      <c r="V112" s="7">
        <v>14637</v>
      </c>
      <c r="W112" s="8">
        <v>7073</v>
      </c>
      <c r="X112" s="35"/>
      <c r="Y112" s="31">
        <v>6738</v>
      </c>
      <c r="Z112" s="2">
        <v>14610</v>
      </c>
    </row>
    <row r="113" spans="2:26" ht="9.75" customHeight="1">
      <c r="B113" s="15" t="s">
        <v>65</v>
      </c>
      <c r="C113" s="2">
        <v>3764</v>
      </c>
      <c r="D113" s="4">
        <v>4433</v>
      </c>
      <c r="E113" s="27"/>
      <c r="F113" s="7">
        <v>5148</v>
      </c>
      <c r="G113" s="4">
        <v>2690</v>
      </c>
      <c r="H113" s="27"/>
      <c r="I113" s="7">
        <v>2575</v>
      </c>
      <c r="J113" s="4">
        <v>5580</v>
      </c>
      <c r="K113" s="40">
        <v>5128</v>
      </c>
      <c r="L113" s="31">
        <v>2744</v>
      </c>
      <c r="M113" s="35"/>
      <c r="N113" s="31">
        <v>3957</v>
      </c>
      <c r="O113" s="4">
        <v>4076</v>
      </c>
      <c r="P113" s="27"/>
      <c r="Q113" s="7">
        <v>2778</v>
      </c>
      <c r="R113" s="4">
        <v>5030</v>
      </c>
      <c r="S113" s="40">
        <v>3535</v>
      </c>
      <c r="T113" s="27">
        <v>4469</v>
      </c>
      <c r="U113" s="27"/>
      <c r="V113" s="7">
        <v>4703</v>
      </c>
      <c r="W113" s="8">
        <v>3125</v>
      </c>
      <c r="X113" s="35"/>
      <c r="Y113" s="31">
        <v>2411</v>
      </c>
      <c r="Z113" s="2">
        <v>5310</v>
      </c>
    </row>
    <row r="114" spans="2:26" ht="9.75" customHeight="1">
      <c r="B114" s="15" t="s">
        <v>43</v>
      </c>
      <c r="C114" s="2">
        <v>17948</v>
      </c>
      <c r="D114" s="4">
        <v>34644</v>
      </c>
      <c r="E114" s="27"/>
      <c r="F114" s="7">
        <v>32519</v>
      </c>
      <c r="G114" s="4">
        <v>17224</v>
      </c>
      <c r="H114" s="27"/>
      <c r="I114" s="7">
        <v>16160</v>
      </c>
      <c r="J114" s="4">
        <v>35665</v>
      </c>
      <c r="K114" s="40">
        <v>33233</v>
      </c>
      <c r="L114" s="31">
        <v>17019</v>
      </c>
      <c r="M114" s="35"/>
      <c r="N114" s="31">
        <v>26433</v>
      </c>
      <c r="O114" s="4">
        <v>24587</v>
      </c>
      <c r="P114" s="27"/>
      <c r="Q114" s="7">
        <v>16309</v>
      </c>
      <c r="R114" s="4">
        <v>33590</v>
      </c>
      <c r="S114" s="40">
        <v>24326</v>
      </c>
      <c r="T114" s="27">
        <v>26896</v>
      </c>
      <c r="U114" s="27"/>
      <c r="V114" s="7">
        <v>30665</v>
      </c>
      <c r="W114" s="8">
        <v>19264</v>
      </c>
      <c r="X114" s="35"/>
      <c r="Y114" s="31">
        <v>18301</v>
      </c>
      <c r="Z114" s="2">
        <v>30310</v>
      </c>
    </row>
    <row r="115" spans="2:26" ht="9.75" customHeight="1">
      <c r="B115" s="15" t="s">
        <v>61</v>
      </c>
      <c r="C115" s="2">
        <v>16781</v>
      </c>
      <c r="D115" s="4">
        <v>31939</v>
      </c>
      <c r="E115" s="27"/>
      <c r="F115" s="7">
        <v>30521</v>
      </c>
      <c r="G115" s="4">
        <v>15412</v>
      </c>
      <c r="H115" s="27"/>
      <c r="I115" s="7">
        <v>14935</v>
      </c>
      <c r="J115" s="4">
        <v>33086</v>
      </c>
      <c r="K115" s="40">
        <v>31915</v>
      </c>
      <c r="L115" s="31">
        <v>14741</v>
      </c>
      <c r="M115" s="35"/>
      <c r="N115" s="31">
        <v>24605</v>
      </c>
      <c r="O115" s="4">
        <v>22536</v>
      </c>
      <c r="P115" s="27"/>
      <c r="Q115" s="7">
        <v>15023</v>
      </c>
      <c r="R115" s="4">
        <v>31310</v>
      </c>
      <c r="S115" s="40">
        <v>22094</v>
      </c>
      <c r="T115" s="27">
        <v>24945</v>
      </c>
      <c r="U115" s="27"/>
      <c r="V115" s="7">
        <v>29256</v>
      </c>
      <c r="W115" s="8">
        <v>17008</v>
      </c>
      <c r="X115" s="35"/>
      <c r="Y115" s="31">
        <v>16101</v>
      </c>
      <c r="Z115" s="2">
        <v>29307</v>
      </c>
    </row>
    <row r="116" spans="2:26" ht="9.75" customHeight="1">
      <c r="B116" s="15" t="s">
        <v>66</v>
      </c>
      <c r="C116" s="2">
        <v>9806</v>
      </c>
      <c r="D116" s="4">
        <v>12602</v>
      </c>
      <c r="E116" s="27"/>
      <c r="F116" s="7">
        <v>14553</v>
      </c>
      <c r="G116" s="4">
        <v>6623</v>
      </c>
      <c r="H116" s="27"/>
      <c r="I116" s="7">
        <v>7729</v>
      </c>
      <c r="J116" s="4">
        <v>14357</v>
      </c>
      <c r="K116" s="40">
        <v>14401</v>
      </c>
      <c r="L116" s="31">
        <v>6899</v>
      </c>
      <c r="M116" s="35"/>
      <c r="N116" s="31">
        <v>10869</v>
      </c>
      <c r="O116" s="4">
        <v>10861</v>
      </c>
      <c r="P116" s="27"/>
      <c r="Q116" s="7">
        <v>7320</v>
      </c>
      <c r="R116" s="4">
        <v>13860</v>
      </c>
      <c r="S116" s="40">
        <v>11297</v>
      </c>
      <c r="T116" s="27">
        <v>10460</v>
      </c>
      <c r="U116" s="27"/>
      <c r="V116" s="7">
        <v>12166</v>
      </c>
      <c r="W116" s="8">
        <v>9015</v>
      </c>
      <c r="X116" s="35"/>
      <c r="Y116" s="31">
        <v>6985</v>
      </c>
      <c r="Z116" s="2">
        <v>14015</v>
      </c>
    </row>
    <row r="117" spans="1:26" ht="9.75" customHeight="1">
      <c r="A117" s="9" t="s">
        <v>106</v>
      </c>
      <c r="C117" s="2">
        <v>107642</v>
      </c>
      <c r="D117" s="4">
        <v>192015</v>
      </c>
      <c r="E117" s="27"/>
      <c r="F117" s="7">
        <v>195214</v>
      </c>
      <c r="G117" s="4">
        <v>88063</v>
      </c>
      <c r="H117" s="27"/>
      <c r="I117" s="7">
        <v>91208</v>
      </c>
      <c r="J117" s="4">
        <v>203747</v>
      </c>
      <c r="K117" s="40">
        <v>187852</v>
      </c>
      <c r="L117" s="31">
        <v>97799</v>
      </c>
      <c r="M117" s="35"/>
      <c r="N117" s="31">
        <v>147937</v>
      </c>
      <c r="O117" s="4">
        <v>142908</v>
      </c>
      <c r="P117" s="27"/>
      <c r="Q117" s="7">
        <v>90659</v>
      </c>
      <c r="R117" s="4">
        <v>194045</v>
      </c>
      <c r="S117" s="40">
        <v>128061</v>
      </c>
      <c r="T117" s="27">
        <v>162324</v>
      </c>
      <c r="U117" s="27"/>
      <c r="V117" s="7">
        <v>179080</v>
      </c>
      <c r="W117" s="8">
        <v>105515</v>
      </c>
      <c r="X117" s="35"/>
      <c r="Y117" s="31">
        <v>91920</v>
      </c>
      <c r="Z117" s="2">
        <v>187676</v>
      </c>
    </row>
    <row r="118" spans="1:26" s="11" customFormat="1" ht="9.75" customHeight="1">
      <c r="A118" s="10"/>
      <c r="B118" s="16" t="s">
        <v>107</v>
      </c>
      <c r="C118" s="11">
        <f>C117/SUM(C117:D117)</f>
        <v>0.35921737186182867</v>
      </c>
      <c r="D118" s="12">
        <f>D117/SUM(C117:D117)</f>
        <v>0.6407826281381713</v>
      </c>
      <c r="E118" s="28"/>
      <c r="F118" s="13">
        <f>F117/SUM(F117:G117)</f>
        <v>0.6891276030175412</v>
      </c>
      <c r="G118" s="12">
        <f>G117/SUM(F117:G117)</f>
        <v>0.3108723969824589</v>
      </c>
      <c r="H118" s="28"/>
      <c r="I118" s="13">
        <f>I117/SUM(I117:J117)</f>
        <v>0.30922683121154076</v>
      </c>
      <c r="J118" s="12">
        <f>J117/SUM(I117:J117)</f>
        <v>0.6907731687884593</v>
      </c>
      <c r="K118" s="41">
        <f>K117/SUM(K117:L117)</f>
        <v>0.6576276645276928</v>
      </c>
      <c r="L118" s="32">
        <f>L117/SUM(K117:L117)</f>
        <v>0.3423723354723071</v>
      </c>
      <c r="M118" s="36"/>
      <c r="N118" s="32">
        <f>N117/SUM(N117:O117)</f>
        <v>0.5086454984613797</v>
      </c>
      <c r="O118" s="12">
        <f>O117/SUM(N117:O117)</f>
        <v>0.4913545015386202</v>
      </c>
      <c r="P118" s="28"/>
      <c r="Q118" s="13">
        <f>Q117/SUM(Q117:R117)</f>
        <v>0.31843247723951895</v>
      </c>
      <c r="R118" s="12">
        <f>R117/SUM(Q117:R117)</f>
        <v>0.681567522760481</v>
      </c>
      <c r="S118" s="41">
        <f>S117/SUM(S117:T117)</f>
        <v>0.4410041841004184</v>
      </c>
      <c r="T118" s="28">
        <f>T117/SUM(S117:T117)</f>
        <v>0.5589958158995816</v>
      </c>
      <c r="U118" s="28"/>
      <c r="V118" s="13">
        <f>V117/SUM(V117:W117)</f>
        <v>0.6292450675521355</v>
      </c>
      <c r="W118" s="14">
        <f>W117/SUM(V117:W117)</f>
        <v>0.3707549324478645</v>
      </c>
      <c r="X118" s="36"/>
      <c r="Y118" s="32">
        <f>Y117/SUM(Y117:Z117)</f>
        <v>0.32876006809825603</v>
      </c>
      <c r="Z118" s="11">
        <f>Z117/SUM(Y117:Z117)</f>
        <v>0.6712399319017439</v>
      </c>
    </row>
    <row r="119" spans="1:26" ht="6" customHeight="1">
      <c r="A119" s="9"/>
      <c r="C119" s="2"/>
      <c r="D119" s="4"/>
      <c r="E119" s="27"/>
      <c r="F119" s="7"/>
      <c r="G119" s="4"/>
      <c r="H119" s="27"/>
      <c r="I119" s="7"/>
      <c r="J119" s="4"/>
      <c r="K119" s="40"/>
      <c r="L119" s="31"/>
      <c r="M119" s="35"/>
      <c r="N119" s="31"/>
      <c r="O119" s="4"/>
      <c r="P119" s="27"/>
      <c r="Q119" s="7"/>
      <c r="R119" s="4"/>
      <c r="S119" s="40"/>
      <c r="T119" s="27"/>
      <c r="U119" s="27"/>
      <c r="V119" s="7"/>
      <c r="W119" s="8"/>
      <c r="X119" s="35"/>
      <c r="Y119" s="31"/>
      <c r="Z119" s="2"/>
    </row>
    <row r="120" spans="1:26" ht="9.75" customHeight="1">
      <c r="A120" s="9" t="s">
        <v>70</v>
      </c>
      <c r="C120" s="2"/>
      <c r="D120" s="4"/>
      <c r="E120" s="27"/>
      <c r="F120" s="7"/>
      <c r="G120" s="4"/>
      <c r="H120" s="27"/>
      <c r="I120" s="7"/>
      <c r="J120" s="4"/>
      <c r="K120" s="40"/>
      <c r="L120" s="31"/>
      <c r="M120" s="35"/>
      <c r="N120" s="31"/>
      <c r="O120" s="4"/>
      <c r="P120" s="27"/>
      <c r="Q120" s="7"/>
      <c r="R120" s="4"/>
      <c r="S120" s="40"/>
      <c r="T120" s="27"/>
      <c r="U120" s="27"/>
      <c r="V120" s="7"/>
      <c r="W120" s="8"/>
      <c r="X120" s="35"/>
      <c r="Y120" s="31"/>
      <c r="Z120" s="2"/>
    </row>
    <row r="121" spans="2:26" ht="9.75" customHeight="1">
      <c r="B121" s="15" t="s">
        <v>59</v>
      </c>
      <c r="C121" s="2">
        <v>34183</v>
      </c>
      <c r="D121" s="4">
        <v>27421</v>
      </c>
      <c r="E121" s="27"/>
      <c r="F121" s="7">
        <v>35607</v>
      </c>
      <c r="G121" s="4">
        <v>23144</v>
      </c>
      <c r="H121" s="27"/>
      <c r="I121" s="7">
        <v>35340</v>
      </c>
      <c r="J121" s="4">
        <v>25842</v>
      </c>
      <c r="K121" s="40">
        <v>37813</v>
      </c>
      <c r="L121" s="31">
        <v>21239</v>
      </c>
      <c r="M121" s="35"/>
      <c r="N121" s="31">
        <v>19682</v>
      </c>
      <c r="O121" s="4">
        <v>40749</v>
      </c>
      <c r="P121" s="27"/>
      <c r="Q121" s="7">
        <v>27657</v>
      </c>
      <c r="R121" s="4">
        <v>31266</v>
      </c>
      <c r="S121" s="40">
        <v>37045</v>
      </c>
      <c r="T121" s="27">
        <v>22803</v>
      </c>
      <c r="U121" s="27"/>
      <c r="V121" s="7">
        <v>27071</v>
      </c>
      <c r="W121" s="8">
        <v>30910</v>
      </c>
      <c r="X121" s="35"/>
      <c r="Y121" s="31">
        <v>24283</v>
      </c>
      <c r="Z121" s="2">
        <v>33084</v>
      </c>
    </row>
    <row r="122" spans="2:26" ht="9.75" customHeight="1">
      <c r="B122" s="15" t="s">
        <v>68</v>
      </c>
      <c r="C122" s="2">
        <v>54247</v>
      </c>
      <c r="D122" s="4">
        <v>51158</v>
      </c>
      <c r="E122" s="27"/>
      <c r="F122" s="7">
        <v>63717</v>
      </c>
      <c r="G122" s="4">
        <v>32776</v>
      </c>
      <c r="H122" s="27"/>
      <c r="I122" s="7">
        <v>45868</v>
      </c>
      <c r="J122" s="4">
        <v>57328</v>
      </c>
      <c r="K122" s="40">
        <v>63274</v>
      </c>
      <c r="L122" s="31">
        <v>34457</v>
      </c>
      <c r="M122" s="35"/>
      <c r="N122" s="31">
        <v>43556</v>
      </c>
      <c r="O122" s="4">
        <v>58159</v>
      </c>
      <c r="P122" s="27"/>
      <c r="Q122" s="7">
        <v>39395</v>
      </c>
      <c r="R122" s="4">
        <v>57521</v>
      </c>
      <c r="S122" s="40">
        <v>52531</v>
      </c>
      <c r="T122" s="27">
        <v>46362</v>
      </c>
      <c r="U122" s="27"/>
      <c r="V122" s="7">
        <v>50786</v>
      </c>
      <c r="W122" s="8">
        <v>45735</v>
      </c>
      <c r="X122" s="35"/>
      <c r="Y122" s="31">
        <v>33371</v>
      </c>
      <c r="Z122" s="2">
        <v>60311</v>
      </c>
    </row>
    <row r="123" spans="2:26" ht="9.75" customHeight="1">
      <c r="B123" s="15" t="s">
        <v>69</v>
      </c>
      <c r="C123" s="2">
        <v>9541</v>
      </c>
      <c r="D123" s="4">
        <v>16319</v>
      </c>
      <c r="E123" s="27"/>
      <c r="F123" s="7">
        <v>15046</v>
      </c>
      <c r="G123" s="4">
        <v>9430</v>
      </c>
      <c r="H123" s="27"/>
      <c r="I123" s="7">
        <v>8527</v>
      </c>
      <c r="J123" s="4">
        <v>17059</v>
      </c>
      <c r="K123" s="40">
        <v>16190</v>
      </c>
      <c r="L123" s="31">
        <v>8740</v>
      </c>
      <c r="M123" s="35"/>
      <c r="N123" s="31">
        <v>13145</v>
      </c>
      <c r="O123" s="4">
        <v>12036</v>
      </c>
      <c r="P123" s="27"/>
      <c r="Q123" s="7">
        <v>9314</v>
      </c>
      <c r="R123" s="4">
        <v>15328</v>
      </c>
      <c r="S123" s="40">
        <v>11707</v>
      </c>
      <c r="T123" s="27">
        <v>13276</v>
      </c>
      <c r="U123" s="27"/>
      <c r="V123" s="7">
        <v>14131</v>
      </c>
      <c r="W123" s="8">
        <v>10550</v>
      </c>
      <c r="X123" s="35"/>
      <c r="Y123" s="31">
        <v>10106</v>
      </c>
      <c r="Z123" s="2">
        <v>14375</v>
      </c>
    </row>
    <row r="124" spans="2:26" ht="9.75" customHeight="1">
      <c r="B124" s="15" t="s">
        <v>53</v>
      </c>
      <c r="C124" s="2">
        <v>37868</v>
      </c>
      <c r="D124" s="4">
        <v>43957</v>
      </c>
      <c r="E124" s="27"/>
      <c r="F124" s="7">
        <v>53693</v>
      </c>
      <c r="G124" s="4">
        <v>23569</v>
      </c>
      <c r="H124" s="27"/>
      <c r="I124" s="7">
        <v>41490</v>
      </c>
      <c r="J124" s="4">
        <v>39396</v>
      </c>
      <c r="K124" s="40">
        <v>51073</v>
      </c>
      <c r="L124" s="31">
        <v>26436</v>
      </c>
      <c r="M124" s="35"/>
      <c r="N124" s="31">
        <v>27088</v>
      </c>
      <c r="O124" s="4">
        <v>52752</v>
      </c>
      <c r="P124" s="27"/>
      <c r="Q124" s="7">
        <v>28471</v>
      </c>
      <c r="R124" s="4">
        <v>48628</v>
      </c>
      <c r="S124" s="40">
        <v>44312</v>
      </c>
      <c r="T124" s="27">
        <v>32776</v>
      </c>
      <c r="U124" s="27"/>
      <c r="V124" s="7">
        <v>38587</v>
      </c>
      <c r="W124" s="8">
        <v>36615</v>
      </c>
      <c r="X124" s="35"/>
      <c r="Y124" s="31">
        <v>24988</v>
      </c>
      <c r="Z124" s="2">
        <v>48280</v>
      </c>
    </row>
    <row r="125" spans="2:26" ht="9.75" customHeight="1">
      <c r="B125" s="15" t="s">
        <v>55</v>
      </c>
      <c r="C125" s="2">
        <v>21218</v>
      </c>
      <c r="D125" s="4">
        <v>16618</v>
      </c>
      <c r="E125" s="27"/>
      <c r="F125" s="7">
        <v>21788</v>
      </c>
      <c r="G125" s="4">
        <v>13794</v>
      </c>
      <c r="H125" s="27"/>
      <c r="I125" s="7">
        <v>23238</v>
      </c>
      <c r="J125" s="4">
        <v>14282</v>
      </c>
      <c r="K125" s="40">
        <v>20629</v>
      </c>
      <c r="L125" s="31">
        <v>14798</v>
      </c>
      <c r="M125" s="35"/>
      <c r="N125" s="31">
        <v>10837</v>
      </c>
      <c r="O125" s="4">
        <v>26117</v>
      </c>
      <c r="P125" s="27"/>
      <c r="Q125" s="7">
        <v>17598</v>
      </c>
      <c r="R125" s="4">
        <v>17898</v>
      </c>
      <c r="S125" s="40">
        <v>23099</v>
      </c>
      <c r="T125" s="27">
        <v>13049</v>
      </c>
      <c r="U125" s="27"/>
      <c r="V125" s="7">
        <v>14678</v>
      </c>
      <c r="W125" s="8">
        <v>20877</v>
      </c>
      <c r="X125" s="35"/>
      <c r="Y125" s="31">
        <v>13909</v>
      </c>
      <c r="Z125" s="2">
        <v>21194</v>
      </c>
    </row>
    <row r="126" spans="1:26" ht="9.75" customHeight="1">
      <c r="A126" s="9" t="s">
        <v>106</v>
      </c>
      <c r="C126" s="2">
        <v>157057</v>
      </c>
      <c r="D126" s="4">
        <v>155473</v>
      </c>
      <c r="E126" s="27"/>
      <c r="F126" s="7">
        <v>189851</v>
      </c>
      <c r="G126" s="4">
        <v>102713</v>
      </c>
      <c r="H126" s="27"/>
      <c r="I126" s="7">
        <v>154463</v>
      </c>
      <c r="J126" s="4">
        <v>153907</v>
      </c>
      <c r="K126" s="40">
        <v>188979</v>
      </c>
      <c r="L126" s="31">
        <v>105670</v>
      </c>
      <c r="M126" s="35"/>
      <c r="N126" s="31">
        <v>114308</v>
      </c>
      <c r="O126" s="4">
        <v>189813</v>
      </c>
      <c r="P126" s="27"/>
      <c r="Q126" s="7">
        <v>122435</v>
      </c>
      <c r="R126" s="4">
        <v>170641</v>
      </c>
      <c r="S126" s="40">
        <v>168694</v>
      </c>
      <c r="T126" s="27">
        <v>128266</v>
      </c>
      <c r="U126" s="27"/>
      <c r="V126" s="7">
        <v>145253</v>
      </c>
      <c r="W126" s="8">
        <v>144687</v>
      </c>
      <c r="X126" s="35"/>
      <c r="Y126" s="31">
        <v>106657</v>
      </c>
      <c r="Z126" s="2">
        <v>177244</v>
      </c>
    </row>
    <row r="127" spans="1:26" s="11" customFormat="1" ht="9.75" customHeight="1">
      <c r="A127" s="10"/>
      <c r="B127" s="16" t="s">
        <v>107</v>
      </c>
      <c r="C127" s="11">
        <f>C126/SUM(C126:D126)</f>
        <v>0.5025341567209548</v>
      </c>
      <c r="D127" s="12">
        <f>D126/SUM(C126:D126)</f>
        <v>0.4974658432790452</v>
      </c>
      <c r="E127" s="28"/>
      <c r="F127" s="13">
        <f>F126/SUM(F126:G126)</f>
        <v>0.6489212616726596</v>
      </c>
      <c r="G127" s="12">
        <f>G126/SUM(F126:G126)</f>
        <v>0.3510787383273403</v>
      </c>
      <c r="H127" s="28"/>
      <c r="I127" s="13">
        <f>I126/SUM(I126:J126)</f>
        <v>0.500901514414502</v>
      </c>
      <c r="J127" s="12">
        <f>J126/SUM(I126:J126)</f>
        <v>0.49909848558549796</v>
      </c>
      <c r="K127" s="41">
        <f>K126/SUM(K126:L126)</f>
        <v>0.6413699011366066</v>
      </c>
      <c r="L127" s="32">
        <f>L126/SUM(K126:L126)</f>
        <v>0.3586300988633934</v>
      </c>
      <c r="M127" s="36"/>
      <c r="N127" s="32">
        <f>N126/SUM(N126:O126)</f>
        <v>0.3758635543089757</v>
      </c>
      <c r="O127" s="12">
        <f>O126/SUM(N126:O126)</f>
        <v>0.6241364456910243</v>
      </c>
      <c r="P127" s="28"/>
      <c r="Q127" s="13">
        <f>Q126/SUM(Q126:R126)</f>
        <v>0.41775853362267806</v>
      </c>
      <c r="R127" s="12">
        <f>R126/SUM(Q126:R126)</f>
        <v>0.5822414663773219</v>
      </c>
      <c r="S127" s="41">
        <f>S126/SUM(S126:T126)</f>
        <v>0.5680697737068966</v>
      </c>
      <c r="T127" s="28">
        <f>T126/SUM(S126:T126)</f>
        <v>0.43193022629310346</v>
      </c>
      <c r="U127" s="28"/>
      <c r="V127" s="13">
        <f>V126/SUM(V126:W126)</f>
        <v>0.5009760640132441</v>
      </c>
      <c r="W127" s="14">
        <f>W126/SUM(V126:W126)</f>
        <v>0.4990239359867559</v>
      </c>
      <c r="X127" s="36"/>
      <c r="Y127" s="32">
        <f>Y126/SUM(Y126:Z126)</f>
        <v>0.37568377709131</v>
      </c>
      <c r="Z127" s="11">
        <f>Z126/SUM(Y126:Z126)</f>
        <v>0.62431622290869</v>
      </c>
    </row>
    <row r="128" spans="1:26" ht="6" customHeight="1">
      <c r="A128" s="9"/>
      <c r="C128" s="2"/>
      <c r="D128" s="4"/>
      <c r="E128" s="27"/>
      <c r="F128" s="7"/>
      <c r="G128" s="4"/>
      <c r="H128" s="27"/>
      <c r="I128" s="7"/>
      <c r="J128" s="4"/>
      <c r="K128" s="40"/>
      <c r="L128" s="31"/>
      <c r="M128" s="35"/>
      <c r="N128" s="31"/>
      <c r="O128" s="4"/>
      <c r="P128" s="27"/>
      <c r="Q128" s="7"/>
      <c r="R128" s="4"/>
      <c r="S128" s="40"/>
      <c r="T128" s="27"/>
      <c r="U128" s="27"/>
      <c r="V128" s="7"/>
      <c r="W128" s="8"/>
      <c r="X128" s="35"/>
      <c r="Y128" s="31"/>
      <c r="Z128" s="2"/>
    </row>
    <row r="129" spans="1:26" ht="9.75" customHeight="1">
      <c r="A129" s="9" t="s">
        <v>74</v>
      </c>
      <c r="C129" s="2"/>
      <c r="D129" s="4"/>
      <c r="E129" s="27"/>
      <c r="F129" s="7"/>
      <c r="G129" s="4"/>
      <c r="H129" s="27"/>
      <c r="I129" s="7"/>
      <c r="J129" s="4"/>
      <c r="K129" s="40"/>
      <c r="L129" s="31"/>
      <c r="M129" s="35"/>
      <c r="N129" s="31"/>
      <c r="O129" s="4"/>
      <c r="P129" s="27"/>
      <c r="Q129" s="7"/>
      <c r="R129" s="4"/>
      <c r="S129" s="40"/>
      <c r="T129" s="27"/>
      <c r="U129" s="27"/>
      <c r="V129" s="7"/>
      <c r="W129" s="8"/>
      <c r="X129" s="35"/>
      <c r="Y129" s="31"/>
      <c r="Z129" s="2"/>
    </row>
    <row r="130" spans="2:26" ht="9.75" customHeight="1">
      <c r="B130" s="15" t="s">
        <v>64</v>
      </c>
      <c r="C130" s="2">
        <v>21003</v>
      </c>
      <c r="D130" s="4">
        <v>32539</v>
      </c>
      <c r="E130" s="27"/>
      <c r="F130" s="7">
        <v>29233</v>
      </c>
      <c r="G130" s="4">
        <v>20842</v>
      </c>
      <c r="H130" s="27"/>
      <c r="I130" s="7">
        <v>17502</v>
      </c>
      <c r="J130" s="4">
        <v>34831</v>
      </c>
      <c r="K130" s="40">
        <v>32349</v>
      </c>
      <c r="L130" s="31">
        <v>18743</v>
      </c>
      <c r="M130" s="35"/>
      <c r="N130" s="31">
        <v>21295</v>
      </c>
      <c r="O130" s="4">
        <v>30338</v>
      </c>
      <c r="P130" s="27"/>
      <c r="Q130" s="7">
        <v>21355</v>
      </c>
      <c r="R130" s="4">
        <v>29159</v>
      </c>
      <c r="S130" s="40">
        <v>28083</v>
      </c>
      <c r="T130" s="27">
        <v>23322</v>
      </c>
      <c r="U130" s="27"/>
      <c r="V130" s="7">
        <v>28109</v>
      </c>
      <c r="W130" s="8">
        <v>22599</v>
      </c>
      <c r="X130" s="35"/>
      <c r="Y130" s="31">
        <v>22237</v>
      </c>
      <c r="Z130" s="2">
        <v>27649</v>
      </c>
    </row>
    <row r="131" spans="2:26" ht="9.75" customHeight="1">
      <c r="B131" s="15" t="s">
        <v>71</v>
      </c>
      <c r="C131" s="2">
        <v>9259</v>
      </c>
      <c r="D131" s="4">
        <v>17380</v>
      </c>
      <c r="E131" s="27"/>
      <c r="F131" s="7">
        <v>13345</v>
      </c>
      <c r="G131" s="4">
        <v>12023</v>
      </c>
      <c r="H131" s="27"/>
      <c r="I131" s="7">
        <v>8431</v>
      </c>
      <c r="J131" s="4">
        <v>17812</v>
      </c>
      <c r="K131" s="40">
        <v>15723</v>
      </c>
      <c r="L131" s="31">
        <v>10050</v>
      </c>
      <c r="M131" s="35"/>
      <c r="N131" s="31">
        <v>10826</v>
      </c>
      <c r="O131" s="4">
        <v>15150</v>
      </c>
      <c r="P131" s="27"/>
      <c r="Q131" s="7">
        <v>10614</v>
      </c>
      <c r="R131" s="4">
        <v>15070</v>
      </c>
      <c r="S131" s="40">
        <v>13860</v>
      </c>
      <c r="T131" s="27">
        <v>11966</v>
      </c>
      <c r="U131" s="27"/>
      <c r="V131" s="7">
        <v>13343</v>
      </c>
      <c r="W131" s="8">
        <v>12159</v>
      </c>
      <c r="X131" s="35"/>
      <c r="Y131" s="31">
        <v>12330</v>
      </c>
      <c r="Z131" s="2">
        <v>12994</v>
      </c>
    </row>
    <row r="132" spans="2:26" ht="9.75" customHeight="1">
      <c r="B132" s="15" t="s">
        <v>72</v>
      </c>
      <c r="C132" s="2">
        <v>8747</v>
      </c>
      <c r="D132" s="4">
        <v>17669</v>
      </c>
      <c r="E132" s="27"/>
      <c r="F132" s="7">
        <v>15822</v>
      </c>
      <c r="G132" s="4">
        <v>9589</v>
      </c>
      <c r="H132" s="27"/>
      <c r="I132" s="7">
        <v>7137</v>
      </c>
      <c r="J132" s="4">
        <v>18938</v>
      </c>
      <c r="K132" s="40">
        <v>17132</v>
      </c>
      <c r="L132" s="31">
        <v>8605</v>
      </c>
      <c r="M132" s="35"/>
      <c r="N132" s="31">
        <v>13384</v>
      </c>
      <c r="O132" s="4">
        <v>12500</v>
      </c>
      <c r="P132" s="27"/>
      <c r="Q132" s="7">
        <v>8373</v>
      </c>
      <c r="R132" s="4">
        <v>17056</v>
      </c>
      <c r="S132" s="40">
        <v>11474</v>
      </c>
      <c r="T132" s="27">
        <v>14225</v>
      </c>
      <c r="U132" s="27"/>
      <c r="V132" s="7">
        <v>16121</v>
      </c>
      <c r="W132" s="8">
        <v>9222</v>
      </c>
      <c r="X132" s="35"/>
      <c r="Y132" s="31">
        <v>10079</v>
      </c>
      <c r="Z132" s="2">
        <v>15091</v>
      </c>
    </row>
    <row r="133" spans="2:26" ht="9.75" customHeight="1">
      <c r="B133" s="15" t="s">
        <v>73</v>
      </c>
      <c r="C133" s="2">
        <v>4008</v>
      </c>
      <c r="D133" s="4">
        <v>9276</v>
      </c>
      <c r="E133" s="27"/>
      <c r="F133" s="7">
        <v>7660</v>
      </c>
      <c r="G133" s="4">
        <v>4935</v>
      </c>
      <c r="H133" s="27"/>
      <c r="I133" s="7">
        <v>3230</v>
      </c>
      <c r="J133" s="4">
        <v>9799</v>
      </c>
      <c r="K133" s="40">
        <v>8442</v>
      </c>
      <c r="L133" s="31">
        <v>4358</v>
      </c>
      <c r="M133" s="35"/>
      <c r="N133" s="31">
        <v>6566</v>
      </c>
      <c r="O133" s="4">
        <v>6296</v>
      </c>
      <c r="P133" s="27"/>
      <c r="Q133" s="7">
        <v>4411</v>
      </c>
      <c r="R133" s="4">
        <v>8287</v>
      </c>
      <c r="S133" s="40">
        <v>5735</v>
      </c>
      <c r="T133" s="27">
        <v>7096</v>
      </c>
      <c r="U133" s="27"/>
      <c r="V133" s="7">
        <v>7745</v>
      </c>
      <c r="W133" s="8">
        <v>5011</v>
      </c>
      <c r="X133" s="35"/>
      <c r="Y133" s="31">
        <v>5189</v>
      </c>
      <c r="Z133" s="2">
        <v>7333</v>
      </c>
    </row>
    <row r="134" spans="1:26" ht="9.75" customHeight="1">
      <c r="A134" s="9" t="s">
        <v>106</v>
      </c>
      <c r="C134" s="2">
        <v>43017</v>
      </c>
      <c r="D134" s="4">
        <v>76864</v>
      </c>
      <c r="E134" s="27"/>
      <c r="F134" s="7">
        <v>66060</v>
      </c>
      <c r="G134" s="4">
        <v>47389</v>
      </c>
      <c r="H134" s="27"/>
      <c r="I134" s="7">
        <v>36300</v>
      </c>
      <c r="J134" s="4">
        <v>81380</v>
      </c>
      <c r="K134" s="40">
        <v>73646</v>
      </c>
      <c r="L134" s="31">
        <v>41756</v>
      </c>
      <c r="M134" s="35"/>
      <c r="N134" s="31">
        <v>52071</v>
      </c>
      <c r="O134" s="4">
        <v>64284</v>
      </c>
      <c r="P134" s="27"/>
      <c r="Q134" s="7">
        <v>44753</v>
      </c>
      <c r="R134" s="4">
        <v>69572</v>
      </c>
      <c r="S134" s="40">
        <v>59152</v>
      </c>
      <c r="T134" s="27">
        <v>56609</v>
      </c>
      <c r="U134" s="27"/>
      <c r="V134" s="7">
        <v>65318</v>
      </c>
      <c r="W134" s="8">
        <v>48991</v>
      </c>
      <c r="X134" s="35"/>
      <c r="Y134" s="31">
        <v>49835</v>
      </c>
      <c r="Z134" s="2">
        <v>63067</v>
      </c>
    </row>
    <row r="135" spans="1:26" s="11" customFormat="1" ht="9.75" customHeight="1">
      <c r="A135" s="10"/>
      <c r="B135" s="16" t="s">
        <v>107</v>
      </c>
      <c r="C135" s="11">
        <f>C134/SUM(C134:D134)</f>
        <v>0.3588308405835787</v>
      </c>
      <c r="D135" s="12">
        <f>D134/SUM(C134:D134)</f>
        <v>0.6411691594164213</v>
      </c>
      <c r="E135" s="28"/>
      <c r="F135" s="13">
        <f>F134/SUM(F134:G134)</f>
        <v>0.5822880765806662</v>
      </c>
      <c r="G135" s="12">
        <f>G134/SUM(F134:G134)</f>
        <v>0.4177119234193338</v>
      </c>
      <c r="H135" s="28"/>
      <c r="I135" s="13">
        <f>I134/SUM(I134:J134)</f>
        <v>0.3084636301835486</v>
      </c>
      <c r="J135" s="12">
        <f>J134/SUM(I134:J134)</f>
        <v>0.6915363698164514</v>
      </c>
      <c r="K135" s="41">
        <f>K134/SUM(K134:L134)</f>
        <v>0.6381691825098352</v>
      </c>
      <c r="L135" s="32">
        <f>L134/SUM(K134:L134)</f>
        <v>0.3618308174901648</v>
      </c>
      <c r="M135" s="36"/>
      <c r="N135" s="32">
        <f>N134/SUM(N134:O134)</f>
        <v>0.44751837050406085</v>
      </c>
      <c r="O135" s="12">
        <f>O134/SUM(N134:O134)</f>
        <v>0.5524816294959392</v>
      </c>
      <c r="P135" s="28"/>
      <c r="Q135" s="13">
        <f>Q134/SUM(Q134:R134)</f>
        <v>0.3914541876230046</v>
      </c>
      <c r="R135" s="12">
        <f>R134/SUM(Q134:R134)</f>
        <v>0.6085458123769955</v>
      </c>
      <c r="S135" s="41">
        <f>S134/SUM(S134:T134)</f>
        <v>0.5109838373891034</v>
      </c>
      <c r="T135" s="28">
        <f>T134/SUM(S134:T134)</f>
        <v>0.4890161626108966</v>
      </c>
      <c r="U135" s="28"/>
      <c r="V135" s="13">
        <f>V134/SUM(V134:W134)</f>
        <v>0.5714160739749277</v>
      </c>
      <c r="W135" s="14">
        <f>W134/SUM(V134:W134)</f>
        <v>0.4285839260250724</v>
      </c>
      <c r="X135" s="36"/>
      <c r="Y135" s="32">
        <f>Y134/SUM(Y134:Z134)</f>
        <v>0.44140050663407204</v>
      </c>
      <c r="Z135" s="11">
        <f>Z134/SUM(Y134:Z134)</f>
        <v>0.558599493365928</v>
      </c>
    </row>
    <row r="136" spans="1:26" ht="9.75" customHeight="1">
      <c r="A136" s="9" t="s">
        <v>77</v>
      </c>
      <c r="C136" s="2"/>
      <c r="D136" s="4"/>
      <c r="E136" s="27"/>
      <c r="F136" s="7"/>
      <c r="G136" s="4"/>
      <c r="H136" s="27"/>
      <c r="I136" s="7"/>
      <c r="J136" s="4"/>
      <c r="K136" s="40"/>
      <c r="L136" s="31"/>
      <c r="M136" s="35"/>
      <c r="N136" s="31"/>
      <c r="O136" s="4"/>
      <c r="P136" s="27"/>
      <c r="Q136" s="7"/>
      <c r="R136" s="4"/>
      <c r="S136" s="40"/>
      <c r="T136" s="27"/>
      <c r="U136" s="27"/>
      <c r="V136" s="7"/>
      <c r="W136" s="8"/>
      <c r="X136" s="35"/>
      <c r="Y136" s="31"/>
      <c r="Z136" s="2"/>
    </row>
    <row r="137" spans="2:26" ht="9.75" customHeight="1">
      <c r="B137" s="15" t="s">
        <v>71</v>
      </c>
      <c r="C137" s="2">
        <v>2</v>
      </c>
      <c r="D137" s="4">
        <v>1</v>
      </c>
      <c r="E137" s="27"/>
      <c r="F137" s="7">
        <v>3</v>
      </c>
      <c r="G137" s="4">
        <v>0</v>
      </c>
      <c r="H137" s="27"/>
      <c r="I137" s="7">
        <v>0</v>
      </c>
      <c r="J137" s="4">
        <v>3</v>
      </c>
      <c r="K137" s="40">
        <v>3</v>
      </c>
      <c r="L137" s="31">
        <v>0</v>
      </c>
      <c r="M137" s="35"/>
      <c r="N137" s="31">
        <v>3</v>
      </c>
      <c r="O137" s="4">
        <v>0</v>
      </c>
      <c r="P137" s="27"/>
      <c r="Q137" s="7">
        <v>0</v>
      </c>
      <c r="R137" s="4">
        <v>3</v>
      </c>
      <c r="S137" s="40">
        <v>0</v>
      </c>
      <c r="T137" s="27">
        <v>3</v>
      </c>
      <c r="U137" s="27"/>
      <c r="V137" s="7">
        <v>3</v>
      </c>
      <c r="W137" s="8">
        <v>0</v>
      </c>
      <c r="X137" s="35"/>
      <c r="Y137" s="31">
        <v>0</v>
      </c>
      <c r="Z137" s="2">
        <v>3</v>
      </c>
    </row>
    <row r="138" spans="2:26" ht="9.75" customHeight="1">
      <c r="B138" s="15" t="s">
        <v>75</v>
      </c>
      <c r="C138" s="2">
        <v>77147</v>
      </c>
      <c r="D138" s="4">
        <v>101686</v>
      </c>
      <c r="E138" s="27"/>
      <c r="F138" s="7">
        <v>109780</v>
      </c>
      <c r="G138" s="4">
        <v>59867</v>
      </c>
      <c r="H138" s="27"/>
      <c r="I138" s="7">
        <v>56768</v>
      </c>
      <c r="J138" s="4">
        <v>118733</v>
      </c>
      <c r="K138" s="40">
        <v>114760</v>
      </c>
      <c r="L138" s="31">
        <v>56975</v>
      </c>
      <c r="M138" s="35"/>
      <c r="N138" s="31">
        <v>83252</v>
      </c>
      <c r="O138" s="4">
        <v>91868</v>
      </c>
      <c r="P138" s="27"/>
      <c r="Q138" s="7">
        <v>58746</v>
      </c>
      <c r="R138" s="4">
        <v>112739</v>
      </c>
      <c r="S138" s="40">
        <v>76662</v>
      </c>
      <c r="T138" s="27">
        <v>95531</v>
      </c>
      <c r="U138" s="27"/>
      <c r="V138" s="7">
        <v>104184</v>
      </c>
      <c r="W138" s="8">
        <v>66534</v>
      </c>
      <c r="X138" s="35"/>
      <c r="Y138" s="31">
        <v>62244</v>
      </c>
      <c r="Z138" s="2">
        <v>105448</v>
      </c>
    </row>
    <row r="139" spans="2:26" ht="9.75" customHeight="1">
      <c r="B139" s="15" t="s">
        <v>76</v>
      </c>
      <c r="C139" s="2">
        <v>31184</v>
      </c>
      <c r="D139" s="4">
        <v>42789</v>
      </c>
      <c r="E139" s="27"/>
      <c r="F139" s="7">
        <v>45936</v>
      </c>
      <c r="G139" s="4">
        <v>24982</v>
      </c>
      <c r="H139" s="27"/>
      <c r="I139" s="7">
        <v>18953</v>
      </c>
      <c r="J139" s="4">
        <v>54465</v>
      </c>
      <c r="K139" s="40">
        <v>48523</v>
      </c>
      <c r="L139" s="31">
        <v>22843</v>
      </c>
      <c r="M139" s="35"/>
      <c r="N139" s="31">
        <v>41470</v>
      </c>
      <c r="O139" s="4">
        <v>30694</v>
      </c>
      <c r="P139" s="27"/>
      <c r="Q139" s="7">
        <v>23076</v>
      </c>
      <c r="R139" s="4">
        <v>47727</v>
      </c>
      <c r="S139" s="40">
        <v>29725</v>
      </c>
      <c r="T139" s="27">
        <v>41810</v>
      </c>
      <c r="U139" s="27"/>
      <c r="V139" s="7">
        <v>48843</v>
      </c>
      <c r="W139" s="8">
        <v>22150</v>
      </c>
      <c r="X139" s="35"/>
      <c r="Y139" s="31">
        <v>27541</v>
      </c>
      <c r="Z139" s="2">
        <v>42550</v>
      </c>
    </row>
    <row r="140" spans="2:26" ht="9.75" customHeight="1">
      <c r="B140" s="15" t="s">
        <v>120</v>
      </c>
      <c r="C140" s="2">
        <v>5726</v>
      </c>
      <c r="D140" s="4">
        <v>7406</v>
      </c>
      <c r="E140" s="27"/>
      <c r="F140" s="7">
        <v>7289</v>
      </c>
      <c r="G140" s="4">
        <v>5201</v>
      </c>
      <c r="H140" s="27"/>
      <c r="I140" s="7">
        <v>5157</v>
      </c>
      <c r="J140" s="4">
        <v>7764</v>
      </c>
      <c r="K140" s="40">
        <v>8066</v>
      </c>
      <c r="L140" s="31">
        <v>4520</v>
      </c>
      <c r="M140" s="35"/>
      <c r="N140" s="31">
        <v>5192</v>
      </c>
      <c r="O140" s="4">
        <v>7606</v>
      </c>
      <c r="P140" s="27"/>
      <c r="Q140" s="7">
        <v>5416</v>
      </c>
      <c r="R140" s="4">
        <v>7091</v>
      </c>
      <c r="S140" s="40">
        <v>6817</v>
      </c>
      <c r="T140" s="27">
        <v>5877</v>
      </c>
      <c r="U140" s="27"/>
      <c r="V140" s="7">
        <v>6566</v>
      </c>
      <c r="W140" s="8">
        <v>5653</v>
      </c>
      <c r="X140" s="35"/>
      <c r="Y140" s="31">
        <v>5181</v>
      </c>
      <c r="Z140" s="2">
        <v>6858</v>
      </c>
    </row>
    <row r="141" spans="1:26" ht="9.75" customHeight="1">
      <c r="A141" s="9" t="s">
        <v>106</v>
      </c>
      <c r="C141" s="2">
        <v>114059</v>
      </c>
      <c r="D141" s="4">
        <v>151882</v>
      </c>
      <c r="E141" s="27"/>
      <c r="F141" s="7">
        <v>163008</v>
      </c>
      <c r="G141" s="4">
        <v>90050</v>
      </c>
      <c r="H141" s="27"/>
      <c r="I141" s="7">
        <v>80878</v>
      </c>
      <c r="J141" s="4">
        <v>180965</v>
      </c>
      <c r="K141" s="40">
        <v>171352</v>
      </c>
      <c r="L141" s="31">
        <v>84338</v>
      </c>
      <c r="M141" s="35"/>
      <c r="N141" s="31">
        <v>129917</v>
      </c>
      <c r="O141" s="4">
        <v>130168</v>
      </c>
      <c r="P141" s="27"/>
      <c r="Q141" s="7">
        <v>87238</v>
      </c>
      <c r="R141" s="4">
        <v>167560</v>
      </c>
      <c r="S141" s="40">
        <v>113204</v>
      </c>
      <c r="T141" s="27">
        <v>143221</v>
      </c>
      <c r="U141" s="27"/>
      <c r="V141" s="7">
        <v>159596</v>
      </c>
      <c r="W141" s="8">
        <v>94337</v>
      </c>
      <c r="X141" s="35"/>
      <c r="Y141" s="31">
        <v>94966</v>
      </c>
      <c r="Z141" s="2">
        <v>154859</v>
      </c>
    </row>
    <row r="142" spans="1:26" s="11" customFormat="1" ht="9.75" customHeight="1">
      <c r="A142" s="10"/>
      <c r="B142" s="16" t="s">
        <v>107</v>
      </c>
      <c r="C142" s="11">
        <f>C141/SUM(C141:D141)</f>
        <v>0.4288883624563343</v>
      </c>
      <c r="D142" s="12">
        <f>D141/SUM(C141:D141)</f>
        <v>0.5711116375436657</v>
      </c>
      <c r="E142" s="28"/>
      <c r="F142" s="13">
        <f>F141/SUM(F141:G141)</f>
        <v>0.6441527238814817</v>
      </c>
      <c r="G142" s="12">
        <f>G141/SUM(F141:G141)</f>
        <v>0.3558472761185183</v>
      </c>
      <c r="H142" s="28"/>
      <c r="I142" s="13">
        <f>I141/SUM(I141:J141)</f>
        <v>0.308879748551613</v>
      </c>
      <c r="J142" s="12">
        <f>J141/SUM(I141:J141)</f>
        <v>0.691120251448387</v>
      </c>
      <c r="K142" s="41">
        <f>K141/SUM(K141:L141)</f>
        <v>0.6701552661425946</v>
      </c>
      <c r="L142" s="32">
        <f>L141/SUM(K141:L141)</f>
        <v>0.3298447338574054</v>
      </c>
      <c r="M142" s="36"/>
      <c r="N142" s="32">
        <f>N141/SUM(N141:O141)</f>
        <v>0.49951746544398945</v>
      </c>
      <c r="O142" s="12">
        <f>O141/SUM(N141:O141)</f>
        <v>0.5004825345560105</v>
      </c>
      <c r="P142" s="28"/>
      <c r="Q142" s="13">
        <f>Q141/SUM(Q141:R141)</f>
        <v>0.3423810233989278</v>
      </c>
      <c r="R142" s="12">
        <f>R141/SUM(Q141:R141)</f>
        <v>0.6576189766010723</v>
      </c>
      <c r="S142" s="41">
        <f>S141/SUM(S141:T141)</f>
        <v>0.4414702154626109</v>
      </c>
      <c r="T142" s="28">
        <f>T141/SUM(S141:T141)</f>
        <v>0.5585297845373891</v>
      </c>
      <c r="U142" s="28"/>
      <c r="V142" s="13">
        <f>V141/SUM(V141:W141)</f>
        <v>0.6284964931694581</v>
      </c>
      <c r="W142" s="14">
        <f>W141/SUM(V141:W141)</f>
        <v>0.3715035068305419</v>
      </c>
      <c r="X142" s="36"/>
      <c r="Y142" s="32">
        <f>Y141/SUM(Y141:Z141)</f>
        <v>0.3801300910637446</v>
      </c>
      <c r="Z142" s="11">
        <f>Z141/SUM(Y141:Z141)</f>
        <v>0.6198699089362554</v>
      </c>
    </row>
    <row r="143" spans="1:26" ht="6" customHeight="1">
      <c r="A143" s="9"/>
      <c r="C143" s="2"/>
      <c r="D143" s="4"/>
      <c r="E143" s="27"/>
      <c r="F143" s="7"/>
      <c r="G143" s="4"/>
      <c r="H143" s="27"/>
      <c r="I143" s="7"/>
      <c r="J143" s="4"/>
      <c r="K143" s="40"/>
      <c r="L143" s="31"/>
      <c r="M143" s="35"/>
      <c r="N143" s="31"/>
      <c r="O143" s="4"/>
      <c r="P143" s="27"/>
      <c r="Q143" s="7"/>
      <c r="R143" s="4"/>
      <c r="S143" s="40"/>
      <c r="T143" s="27"/>
      <c r="U143" s="27"/>
      <c r="V143" s="7"/>
      <c r="W143" s="8"/>
      <c r="X143" s="35"/>
      <c r="Y143" s="31"/>
      <c r="Z143" s="2"/>
    </row>
    <row r="144" spans="1:26" ht="9.75" customHeight="1">
      <c r="A144" s="9" t="s">
        <v>79</v>
      </c>
      <c r="C144" s="2"/>
      <c r="D144" s="4"/>
      <c r="E144" s="27"/>
      <c r="F144" s="7"/>
      <c r="G144" s="4"/>
      <c r="H144" s="27"/>
      <c r="I144" s="7"/>
      <c r="J144" s="4"/>
      <c r="K144" s="40"/>
      <c r="L144" s="31"/>
      <c r="M144" s="35"/>
      <c r="N144" s="31"/>
      <c r="O144" s="4"/>
      <c r="P144" s="27"/>
      <c r="Q144" s="7"/>
      <c r="R144" s="4"/>
      <c r="S144" s="40"/>
      <c r="T144" s="27"/>
      <c r="U144" s="27"/>
      <c r="V144" s="7"/>
      <c r="W144" s="8"/>
      <c r="X144" s="35"/>
      <c r="Y144" s="31"/>
      <c r="Z144" s="2"/>
    </row>
    <row r="145" spans="2:26" ht="9.75" customHeight="1">
      <c r="B145" s="15" t="s">
        <v>78</v>
      </c>
      <c r="C145" s="2">
        <v>3168</v>
      </c>
      <c r="D145" s="4">
        <v>3807</v>
      </c>
      <c r="E145" s="27"/>
      <c r="F145" s="7">
        <v>4281</v>
      </c>
      <c r="G145" s="4">
        <v>2279</v>
      </c>
      <c r="H145" s="27"/>
      <c r="I145" s="7">
        <v>2167</v>
      </c>
      <c r="J145" s="4">
        <v>4719</v>
      </c>
      <c r="K145" s="40">
        <v>4271</v>
      </c>
      <c r="L145" s="31">
        <v>2346</v>
      </c>
      <c r="M145" s="35"/>
      <c r="N145" s="31">
        <v>3164</v>
      </c>
      <c r="O145" s="4">
        <v>3602</v>
      </c>
      <c r="P145" s="27"/>
      <c r="Q145" s="7">
        <v>2470</v>
      </c>
      <c r="R145" s="4">
        <v>4099</v>
      </c>
      <c r="S145" s="40">
        <v>3224</v>
      </c>
      <c r="T145" s="27">
        <v>3492</v>
      </c>
      <c r="U145" s="27"/>
      <c r="V145" s="7">
        <v>3855</v>
      </c>
      <c r="W145" s="8">
        <v>2707</v>
      </c>
      <c r="X145" s="35"/>
      <c r="Y145" s="31">
        <v>2029</v>
      </c>
      <c r="Z145" s="2">
        <v>4430</v>
      </c>
    </row>
    <row r="146" spans="2:26" ht="9.75" customHeight="1">
      <c r="B146" s="15" t="s">
        <v>71</v>
      </c>
      <c r="C146" s="2">
        <v>51600</v>
      </c>
      <c r="D146" s="4">
        <v>94502</v>
      </c>
      <c r="E146" s="27"/>
      <c r="F146" s="7">
        <v>95809</v>
      </c>
      <c r="G146" s="4">
        <v>44432</v>
      </c>
      <c r="H146" s="27"/>
      <c r="I146" s="7">
        <v>37648</v>
      </c>
      <c r="J146" s="4">
        <v>106924</v>
      </c>
      <c r="K146" s="40">
        <v>101186</v>
      </c>
      <c r="L146" s="31">
        <v>40064</v>
      </c>
      <c r="M146" s="35"/>
      <c r="N146" s="31">
        <v>79161</v>
      </c>
      <c r="O146" s="4">
        <v>63612</v>
      </c>
      <c r="P146" s="27"/>
      <c r="Q146" s="7">
        <v>42242</v>
      </c>
      <c r="R146" s="4">
        <v>98088</v>
      </c>
      <c r="S146" s="40">
        <v>57851</v>
      </c>
      <c r="T146" s="27">
        <v>84407</v>
      </c>
      <c r="U146" s="27"/>
      <c r="V146" s="7">
        <v>93648</v>
      </c>
      <c r="W146" s="8">
        <v>46929</v>
      </c>
      <c r="X146" s="35"/>
      <c r="Y146" s="31">
        <v>48537</v>
      </c>
      <c r="Z146" s="2">
        <v>89549</v>
      </c>
    </row>
    <row r="147" spans="2:26" ht="9.75" customHeight="1">
      <c r="B147" s="15" t="s">
        <v>76</v>
      </c>
      <c r="C147" s="2">
        <v>14979</v>
      </c>
      <c r="D147" s="4">
        <v>16135</v>
      </c>
      <c r="E147" s="27"/>
      <c r="F147" s="7">
        <v>19046</v>
      </c>
      <c r="G147" s="4">
        <v>10774</v>
      </c>
      <c r="H147" s="27"/>
      <c r="I147" s="7">
        <v>8642</v>
      </c>
      <c r="J147" s="4">
        <v>22266</v>
      </c>
      <c r="K147" s="40">
        <v>20545</v>
      </c>
      <c r="L147" s="31">
        <v>9457</v>
      </c>
      <c r="M147" s="35"/>
      <c r="N147" s="31">
        <v>15664</v>
      </c>
      <c r="O147" s="4">
        <v>14676</v>
      </c>
      <c r="P147" s="27"/>
      <c r="Q147" s="7">
        <v>10659</v>
      </c>
      <c r="R147" s="4">
        <v>19145</v>
      </c>
      <c r="S147" s="40">
        <v>13987</v>
      </c>
      <c r="T147" s="27">
        <v>16082</v>
      </c>
      <c r="U147" s="27"/>
      <c r="V147" s="7">
        <v>19688</v>
      </c>
      <c r="W147" s="8">
        <v>10167</v>
      </c>
      <c r="X147" s="35"/>
      <c r="Y147" s="31">
        <v>11760</v>
      </c>
      <c r="Z147" s="2">
        <v>17726</v>
      </c>
    </row>
    <row r="148" spans="2:26" ht="9.75" customHeight="1">
      <c r="B148" s="15" t="s">
        <v>73</v>
      </c>
      <c r="C148" s="2">
        <v>23382</v>
      </c>
      <c r="D148" s="4">
        <v>44540</v>
      </c>
      <c r="E148" s="27"/>
      <c r="F148" s="7">
        <v>44233</v>
      </c>
      <c r="G148" s="4">
        <v>20258</v>
      </c>
      <c r="H148" s="27"/>
      <c r="I148" s="7">
        <v>16210</v>
      </c>
      <c r="J148" s="4">
        <v>50676</v>
      </c>
      <c r="K148" s="40">
        <v>43600</v>
      </c>
      <c r="L148" s="31">
        <v>21545</v>
      </c>
      <c r="M148" s="35"/>
      <c r="N148" s="31">
        <v>35596</v>
      </c>
      <c r="O148" s="4">
        <v>30293</v>
      </c>
      <c r="P148" s="27"/>
      <c r="Q148" s="7">
        <v>20278</v>
      </c>
      <c r="R148" s="4">
        <v>44558</v>
      </c>
      <c r="S148" s="40">
        <v>27982</v>
      </c>
      <c r="T148" s="27">
        <v>37780</v>
      </c>
      <c r="U148" s="27"/>
      <c r="V148" s="7">
        <v>42575</v>
      </c>
      <c r="W148" s="8">
        <v>22346</v>
      </c>
      <c r="X148" s="35"/>
      <c r="Y148" s="31">
        <v>21931</v>
      </c>
      <c r="Z148" s="2">
        <v>41815</v>
      </c>
    </row>
    <row r="149" spans="1:26" ht="9.75" customHeight="1">
      <c r="A149" s="9" t="s">
        <v>106</v>
      </c>
      <c r="C149" s="2">
        <v>93129</v>
      </c>
      <c r="D149" s="4">
        <v>158984</v>
      </c>
      <c r="E149" s="27"/>
      <c r="F149" s="7">
        <v>163369</v>
      </c>
      <c r="G149" s="4">
        <v>77743</v>
      </c>
      <c r="H149" s="27"/>
      <c r="I149" s="7">
        <v>64667</v>
      </c>
      <c r="J149" s="4">
        <v>184585</v>
      </c>
      <c r="K149" s="40">
        <v>169602</v>
      </c>
      <c r="L149" s="31">
        <v>73412</v>
      </c>
      <c r="M149" s="35"/>
      <c r="N149" s="31">
        <v>133585</v>
      </c>
      <c r="O149" s="4">
        <v>112183</v>
      </c>
      <c r="P149" s="27"/>
      <c r="Q149" s="7">
        <v>75649</v>
      </c>
      <c r="R149" s="4">
        <v>165890</v>
      </c>
      <c r="S149" s="40">
        <v>103044</v>
      </c>
      <c r="T149" s="27">
        <v>141761</v>
      </c>
      <c r="U149" s="27"/>
      <c r="V149" s="7">
        <v>159766</v>
      </c>
      <c r="W149" s="8">
        <v>82149</v>
      </c>
      <c r="X149" s="35"/>
      <c r="Y149" s="31">
        <v>84257</v>
      </c>
      <c r="Z149" s="2">
        <v>153520</v>
      </c>
    </row>
    <row r="150" spans="1:26" s="11" customFormat="1" ht="9.75" customHeight="1">
      <c r="A150" s="10"/>
      <c r="B150" s="16" t="s">
        <v>107</v>
      </c>
      <c r="C150" s="11">
        <f>C149/SUM(C149:D149)</f>
        <v>0.3693938829017147</v>
      </c>
      <c r="D150" s="12">
        <f>D149/SUM(C149:D149)</f>
        <v>0.6306061170982853</v>
      </c>
      <c r="E150" s="28"/>
      <c r="F150" s="13">
        <f>F149/SUM(F149:G149)</f>
        <v>0.6775647831713063</v>
      </c>
      <c r="G150" s="12">
        <f>G149/SUM(F149:G149)</f>
        <v>0.3224352168286937</v>
      </c>
      <c r="H150" s="28"/>
      <c r="I150" s="13">
        <f>I149/SUM(I149:J149)</f>
        <v>0.25944425721759506</v>
      </c>
      <c r="J150" s="12">
        <f>J149/SUM(I149:J149)</f>
        <v>0.740555742782405</v>
      </c>
      <c r="K150" s="41">
        <f>K149/SUM(K149:L149)</f>
        <v>0.6979104084538339</v>
      </c>
      <c r="L150" s="32">
        <f>L149/SUM(K149:L149)</f>
        <v>0.30208959154616605</v>
      </c>
      <c r="M150" s="36"/>
      <c r="N150" s="32">
        <f>N149/SUM(N149:O149)</f>
        <v>0.543541063116435</v>
      </c>
      <c r="O150" s="12">
        <f>O149/SUM(N149:O149)</f>
        <v>0.456458936883565</v>
      </c>
      <c r="P150" s="28"/>
      <c r="Q150" s="13">
        <f>Q149/SUM(Q149:R149)</f>
        <v>0.31319579860809227</v>
      </c>
      <c r="R150" s="12">
        <f>R149/SUM(Q149:R149)</f>
        <v>0.6868042013919077</v>
      </c>
      <c r="S150" s="41">
        <f>S149/SUM(S149:T149)</f>
        <v>0.42092277527011296</v>
      </c>
      <c r="T150" s="28">
        <f>T149/SUM(S149:T149)</f>
        <v>0.5790772247298871</v>
      </c>
      <c r="U150" s="28"/>
      <c r="V150" s="13">
        <f>V149/SUM(V149:W149)</f>
        <v>0.660422049066821</v>
      </c>
      <c r="W150" s="14">
        <f>W149/SUM(V149:W149)</f>
        <v>0.339577950933179</v>
      </c>
      <c r="X150" s="36"/>
      <c r="Y150" s="32">
        <f>Y149/SUM(Y149:Z149)</f>
        <v>0.3543530282575691</v>
      </c>
      <c r="Z150" s="11">
        <f>Z149/SUM(Y149:Z149)</f>
        <v>0.6456469717424309</v>
      </c>
    </row>
    <row r="151" spans="1:26" ht="6" customHeight="1">
      <c r="A151" s="9"/>
      <c r="C151" s="2"/>
      <c r="D151" s="4"/>
      <c r="E151" s="27"/>
      <c r="F151" s="7"/>
      <c r="G151" s="4"/>
      <c r="H151" s="27"/>
      <c r="I151" s="7"/>
      <c r="J151" s="4"/>
      <c r="K151" s="40"/>
      <c r="L151" s="31"/>
      <c r="M151" s="35"/>
      <c r="N151" s="31"/>
      <c r="O151" s="4"/>
      <c r="P151" s="27"/>
      <c r="Q151" s="7"/>
      <c r="R151" s="4"/>
      <c r="S151" s="40"/>
      <c r="T151" s="27"/>
      <c r="U151" s="27"/>
      <c r="V151" s="7"/>
      <c r="W151" s="8"/>
      <c r="X151" s="35"/>
      <c r="Y151" s="31"/>
      <c r="Z151" s="2"/>
    </row>
    <row r="152" spans="1:26" ht="9.75" customHeight="1">
      <c r="A152" s="9" t="s">
        <v>80</v>
      </c>
      <c r="C152" s="2"/>
      <c r="D152" s="4"/>
      <c r="E152" s="27"/>
      <c r="F152" s="7"/>
      <c r="G152" s="4"/>
      <c r="H152" s="27"/>
      <c r="I152" s="7"/>
      <c r="J152" s="4"/>
      <c r="K152" s="40"/>
      <c r="L152" s="31"/>
      <c r="M152" s="35"/>
      <c r="N152" s="31"/>
      <c r="O152" s="4"/>
      <c r="P152" s="27"/>
      <c r="Q152" s="7"/>
      <c r="R152" s="4"/>
      <c r="S152" s="40"/>
      <c r="T152" s="27"/>
      <c r="U152" s="27"/>
      <c r="V152" s="7"/>
      <c r="W152" s="8"/>
      <c r="X152" s="35"/>
      <c r="Y152" s="31"/>
      <c r="Z152" s="2"/>
    </row>
    <row r="153" spans="2:26" ht="9.75" customHeight="1">
      <c r="B153" s="15" t="s">
        <v>75</v>
      </c>
      <c r="C153" s="2">
        <v>9767</v>
      </c>
      <c r="D153" s="4">
        <v>14113</v>
      </c>
      <c r="E153" s="27"/>
      <c r="F153" s="7">
        <v>15388</v>
      </c>
      <c r="G153" s="4">
        <v>6939</v>
      </c>
      <c r="H153" s="27"/>
      <c r="I153" s="7">
        <v>7817</v>
      </c>
      <c r="J153" s="4">
        <v>15450</v>
      </c>
      <c r="K153" s="40">
        <v>14681</v>
      </c>
      <c r="L153" s="31">
        <v>7744</v>
      </c>
      <c r="M153" s="35"/>
      <c r="N153" s="31">
        <v>10912</v>
      </c>
      <c r="O153" s="4">
        <v>12196</v>
      </c>
      <c r="P153" s="27"/>
      <c r="Q153" s="7">
        <v>7196</v>
      </c>
      <c r="R153" s="4">
        <v>15267</v>
      </c>
      <c r="S153" s="40">
        <v>9904</v>
      </c>
      <c r="T153" s="27">
        <v>12774</v>
      </c>
      <c r="U153" s="27"/>
      <c r="V153" s="7">
        <v>13829</v>
      </c>
      <c r="W153" s="8">
        <v>8524</v>
      </c>
      <c r="X153" s="35"/>
      <c r="Y153" s="31">
        <v>7327</v>
      </c>
      <c r="Z153" s="2">
        <v>14539</v>
      </c>
    </row>
    <row r="154" spans="2:26" ht="9.75" customHeight="1">
      <c r="B154" s="15" t="s">
        <v>69</v>
      </c>
      <c r="C154" s="2">
        <v>58567</v>
      </c>
      <c r="D154" s="4">
        <v>46769</v>
      </c>
      <c r="E154" s="27"/>
      <c r="F154" s="7">
        <v>62798</v>
      </c>
      <c r="G154" s="4">
        <v>33837</v>
      </c>
      <c r="H154" s="27"/>
      <c r="I154" s="7">
        <v>53443</v>
      </c>
      <c r="J154" s="4">
        <v>49432</v>
      </c>
      <c r="K154" s="40">
        <v>64647</v>
      </c>
      <c r="L154" s="31">
        <v>32623</v>
      </c>
      <c r="M154" s="35"/>
      <c r="N154" s="31">
        <v>35848</v>
      </c>
      <c r="O154" s="4">
        <v>66328</v>
      </c>
      <c r="P154" s="27"/>
      <c r="Q154" s="7">
        <v>44168</v>
      </c>
      <c r="R154" s="4">
        <v>52183</v>
      </c>
      <c r="S154" s="40">
        <v>54268</v>
      </c>
      <c r="T154" s="27">
        <v>43874</v>
      </c>
      <c r="U154" s="27"/>
      <c r="V154" s="7">
        <v>45370</v>
      </c>
      <c r="W154" s="8">
        <v>50892</v>
      </c>
      <c r="X154" s="35"/>
      <c r="Y154" s="31">
        <v>34178</v>
      </c>
      <c r="Z154" s="2">
        <v>60765</v>
      </c>
    </row>
    <row r="155" spans="2:26" ht="9.75" customHeight="1">
      <c r="B155" s="15" t="s">
        <v>120</v>
      </c>
      <c r="C155" s="2">
        <v>93971</v>
      </c>
      <c r="D155" s="4">
        <v>113315</v>
      </c>
      <c r="E155" s="27"/>
      <c r="F155" s="7">
        <v>129312</v>
      </c>
      <c r="G155" s="4">
        <v>67345</v>
      </c>
      <c r="H155" s="27"/>
      <c r="I155" s="7">
        <v>83299</v>
      </c>
      <c r="J155" s="4">
        <v>120815</v>
      </c>
      <c r="K155" s="40">
        <v>125797</v>
      </c>
      <c r="L155" s="31">
        <v>71540</v>
      </c>
      <c r="M155" s="35"/>
      <c r="N155" s="31">
        <v>85046</v>
      </c>
      <c r="O155" s="4">
        <v>116759</v>
      </c>
      <c r="P155" s="27"/>
      <c r="Q155" s="7">
        <v>72975</v>
      </c>
      <c r="R155" s="4">
        <v>123585</v>
      </c>
      <c r="S155" s="40">
        <v>95706</v>
      </c>
      <c r="T155" s="27">
        <v>104072</v>
      </c>
      <c r="U155" s="27"/>
      <c r="V155" s="7">
        <v>108294</v>
      </c>
      <c r="W155" s="8">
        <v>84633</v>
      </c>
      <c r="X155" s="35"/>
      <c r="Y155" s="31">
        <v>66762</v>
      </c>
      <c r="Z155" s="2">
        <v>123119</v>
      </c>
    </row>
    <row r="156" spans="1:26" ht="9.75" customHeight="1">
      <c r="A156" s="9" t="s">
        <v>106</v>
      </c>
      <c r="C156" s="2">
        <v>162305</v>
      </c>
      <c r="D156" s="4">
        <v>174197</v>
      </c>
      <c r="E156" s="27"/>
      <c r="F156" s="7">
        <v>207498</v>
      </c>
      <c r="G156" s="4">
        <v>108121</v>
      </c>
      <c r="H156" s="27"/>
      <c r="I156" s="7">
        <v>144559</v>
      </c>
      <c r="J156" s="4">
        <v>185697</v>
      </c>
      <c r="K156" s="40">
        <v>205125</v>
      </c>
      <c r="L156" s="31">
        <v>111907</v>
      </c>
      <c r="M156" s="35"/>
      <c r="N156" s="31">
        <v>131806</v>
      </c>
      <c r="O156" s="4">
        <v>195283</v>
      </c>
      <c r="P156" s="27"/>
      <c r="Q156" s="7">
        <v>124339</v>
      </c>
      <c r="R156" s="4">
        <v>191035</v>
      </c>
      <c r="S156" s="40">
        <v>159878</v>
      </c>
      <c r="T156" s="27">
        <v>160720</v>
      </c>
      <c r="U156" s="27"/>
      <c r="V156" s="7">
        <v>167493</v>
      </c>
      <c r="W156" s="8">
        <v>144049</v>
      </c>
      <c r="X156" s="35"/>
      <c r="Y156" s="31">
        <v>108267</v>
      </c>
      <c r="Z156" s="2">
        <v>198423</v>
      </c>
    </row>
    <row r="157" spans="1:26" s="11" customFormat="1" ht="9.75" customHeight="1">
      <c r="A157" s="10"/>
      <c r="B157" s="16" t="s">
        <v>107</v>
      </c>
      <c r="C157" s="11">
        <f>C156/SUM(C156:D156)</f>
        <v>0.4823299712928898</v>
      </c>
      <c r="D157" s="12">
        <f>D156/SUM(C156:D156)</f>
        <v>0.5176700287071102</v>
      </c>
      <c r="E157" s="28"/>
      <c r="F157" s="13">
        <f>F156/SUM(F156:G156)</f>
        <v>0.6574319036559902</v>
      </c>
      <c r="G157" s="12">
        <f>G156/SUM(F156:G156)</f>
        <v>0.3425680963440097</v>
      </c>
      <c r="H157" s="28"/>
      <c r="I157" s="13">
        <f>I156/SUM(I156:J156)</f>
        <v>0.43771801269318344</v>
      </c>
      <c r="J157" s="12">
        <f>J156/SUM(I156:J156)</f>
        <v>0.5622819873068166</v>
      </c>
      <c r="K157" s="41">
        <f>K156/SUM(K156:L156)</f>
        <v>0.6470167049383028</v>
      </c>
      <c r="L157" s="32">
        <f>L156/SUM(K156:L156)</f>
        <v>0.35298329506169723</v>
      </c>
      <c r="M157" s="36"/>
      <c r="N157" s="32">
        <f>N156/SUM(N156:O156)</f>
        <v>0.40296677662654506</v>
      </c>
      <c r="O157" s="12">
        <f>O156/SUM(N156:O156)</f>
        <v>0.5970332233734549</v>
      </c>
      <c r="P157" s="28"/>
      <c r="Q157" s="13">
        <f>Q156/SUM(Q156:R156)</f>
        <v>0.3942588799330319</v>
      </c>
      <c r="R157" s="12">
        <f>R156/SUM(Q156:R156)</f>
        <v>0.6057411200669681</v>
      </c>
      <c r="S157" s="41">
        <f>S156/SUM(S156:T156)</f>
        <v>0.49868682898832806</v>
      </c>
      <c r="T157" s="28">
        <f>T156/SUM(S156:T156)</f>
        <v>0.5013131710116719</v>
      </c>
      <c r="U157" s="28"/>
      <c r="V157" s="13">
        <f>V156/SUM(V156:W156)</f>
        <v>0.5376257454853599</v>
      </c>
      <c r="W157" s="14">
        <f>W156/SUM(V156:W156)</f>
        <v>0.4623742545146401</v>
      </c>
      <c r="X157" s="36"/>
      <c r="Y157" s="32">
        <f>Y156/SUM(Y156:Z156)</f>
        <v>0.3530177051746063</v>
      </c>
      <c r="Z157" s="11">
        <f>Z156/SUM(Y156:Z156)</f>
        <v>0.6469822948253937</v>
      </c>
    </row>
    <row r="158" spans="1:26" ht="6" customHeight="1">
      <c r="A158" s="9"/>
      <c r="C158" s="2"/>
      <c r="D158" s="4"/>
      <c r="E158" s="27"/>
      <c r="F158" s="7"/>
      <c r="G158" s="4"/>
      <c r="H158" s="27"/>
      <c r="I158" s="7"/>
      <c r="J158" s="4"/>
      <c r="K158" s="40"/>
      <c r="L158" s="31"/>
      <c r="M158" s="35"/>
      <c r="N158" s="31"/>
      <c r="O158" s="4"/>
      <c r="P158" s="27"/>
      <c r="Q158" s="7"/>
      <c r="R158" s="4"/>
      <c r="S158" s="40"/>
      <c r="T158" s="27"/>
      <c r="U158" s="27"/>
      <c r="V158" s="7"/>
      <c r="W158" s="8"/>
      <c r="X158" s="35"/>
      <c r="Y158" s="31"/>
      <c r="Z158" s="2"/>
    </row>
    <row r="159" spans="1:26" ht="9.75" customHeight="1">
      <c r="A159" s="9" t="s">
        <v>81</v>
      </c>
      <c r="C159" s="2"/>
      <c r="D159" s="4"/>
      <c r="E159" s="27"/>
      <c r="F159" s="7"/>
      <c r="G159" s="4"/>
      <c r="H159" s="27"/>
      <c r="I159" s="7"/>
      <c r="J159" s="4"/>
      <c r="K159" s="40"/>
      <c r="L159" s="31"/>
      <c r="M159" s="35"/>
      <c r="N159" s="31"/>
      <c r="O159" s="4"/>
      <c r="P159" s="27"/>
      <c r="Q159" s="7"/>
      <c r="R159" s="4"/>
      <c r="S159" s="40"/>
      <c r="T159" s="27"/>
      <c r="U159" s="27"/>
      <c r="V159" s="7"/>
      <c r="W159" s="8"/>
      <c r="X159" s="35"/>
      <c r="Y159" s="31"/>
      <c r="Z159" s="2"/>
    </row>
    <row r="160" spans="2:26" ht="9.75" customHeight="1">
      <c r="B160" s="15" t="s">
        <v>75</v>
      </c>
      <c r="C160" s="2">
        <v>65417</v>
      </c>
      <c r="D160" s="4">
        <v>75617</v>
      </c>
      <c r="E160" s="27"/>
      <c r="F160" s="7">
        <v>72993</v>
      </c>
      <c r="G160" s="4">
        <v>59520</v>
      </c>
      <c r="H160" s="27"/>
      <c r="I160" s="7">
        <v>57307</v>
      </c>
      <c r="J160" s="4">
        <v>80223</v>
      </c>
      <c r="K160" s="40">
        <v>77040</v>
      </c>
      <c r="L160" s="31">
        <v>57581</v>
      </c>
      <c r="M160" s="35"/>
      <c r="N160" s="31">
        <v>44241</v>
      </c>
      <c r="O160" s="4">
        <v>94316</v>
      </c>
      <c r="P160" s="27"/>
      <c r="Q160" s="7">
        <v>61907</v>
      </c>
      <c r="R160" s="4">
        <v>73327</v>
      </c>
      <c r="S160" s="40">
        <v>77013</v>
      </c>
      <c r="T160" s="27">
        <v>58363</v>
      </c>
      <c r="U160" s="27"/>
      <c r="V160" s="7">
        <v>63403</v>
      </c>
      <c r="W160" s="8">
        <v>71280</v>
      </c>
      <c r="X160" s="35"/>
      <c r="Y160" s="31">
        <v>62312</v>
      </c>
      <c r="Z160" s="2">
        <v>70862</v>
      </c>
    </row>
    <row r="161" spans="1:26" ht="9.75" customHeight="1">
      <c r="A161" s="9" t="s">
        <v>106</v>
      </c>
      <c r="C161" s="2">
        <v>65417</v>
      </c>
      <c r="D161" s="4">
        <v>75617</v>
      </c>
      <c r="E161" s="27"/>
      <c r="F161" s="7">
        <v>72993</v>
      </c>
      <c r="G161" s="4">
        <v>59520</v>
      </c>
      <c r="H161" s="27"/>
      <c r="I161" s="7">
        <v>57307</v>
      </c>
      <c r="J161" s="4">
        <v>80223</v>
      </c>
      <c r="K161" s="40">
        <v>77040</v>
      </c>
      <c r="L161" s="31">
        <v>57581</v>
      </c>
      <c r="M161" s="35"/>
      <c r="N161" s="31">
        <v>44241</v>
      </c>
      <c r="O161" s="4">
        <v>94316</v>
      </c>
      <c r="P161" s="27"/>
      <c r="Q161" s="7">
        <v>61907</v>
      </c>
      <c r="R161" s="4">
        <v>73327</v>
      </c>
      <c r="S161" s="40">
        <v>77013</v>
      </c>
      <c r="T161" s="27">
        <v>58363</v>
      </c>
      <c r="U161" s="27"/>
      <c r="V161" s="7">
        <v>63403</v>
      </c>
      <c r="W161" s="8">
        <v>71280</v>
      </c>
      <c r="X161" s="35"/>
      <c r="Y161" s="31">
        <v>62312</v>
      </c>
      <c r="Z161" s="2">
        <v>70862</v>
      </c>
    </row>
    <row r="162" spans="1:26" s="11" customFormat="1" ht="9.75" customHeight="1">
      <c r="A162" s="10"/>
      <c r="B162" s="16" t="s">
        <v>107</v>
      </c>
      <c r="C162" s="11">
        <f>C161/SUM(C161:D161)</f>
        <v>0.4638385070266744</v>
      </c>
      <c r="D162" s="12">
        <f>D161/SUM(C161:D161)</f>
        <v>0.5361614929733256</v>
      </c>
      <c r="E162" s="28"/>
      <c r="F162" s="13">
        <f>F161/SUM(F161:G161)</f>
        <v>0.5508365216997577</v>
      </c>
      <c r="G162" s="12">
        <f>G161/SUM(F161:G161)</f>
        <v>0.4491634783002422</v>
      </c>
      <c r="H162" s="28"/>
      <c r="I162" s="13">
        <f>I161/SUM(I161:J161)</f>
        <v>0.41668726823238567</v>
      </c>
      <c r="J162" s="12">
        <f>J161/SUM(I161:J161)</f>
        <v>0.5833127317676143</v>
      </c>
      <c r="K162" s="41">
        <f>K161/SUM(K161:L161)</f>
        <v>0.5722732708864144</v>
      </c>
      <c r="L162" s="32">
        <f>L161/SUM(K161:L161)</f>
        <v>0.42772672911358556</v>
      </c>
      <c r="M162" s="36"/>
      <c r="N162" s="32">
        <f>N161/SUM(N161:O161)</f>
        <v>0.31929819496669243</v>
      </c>
      <c r="O162" s="12">
        <f>O161/SUM(N161:O161)</f>
        <v>0.6807018050333076</v>
      </c>
      <c r="P162" s="28"/>
      <c r="Q162" s="13">
        <f>Q161/SUM(Q161:R161)</f>
        <v>0.4577768904269636</v>
      </c>
      <c r="R162" s="12">
        <f>R161/SUM(Q161:R161)</f>
        <v>0.5422231095730363</v>
      </c>
      <c r="S162" s="41">
        <f>S161/SUM(S161:T161)</f>
        <v>0.568882224323366</v>
      </c>
      <c r="T162" s="28">
        <f>T161/SUM(S161:T161)</f>
        <v>0.43111777567663395</v>
      </c>
      <c r="U162" s="28"/>
      <c r="V162" s="13">
        <f>V161/SUM(V161:W161)</f>
        <v>0.47075725963930115</v>
      </c>
      <c r="W162" s="14">
        <f>W161/SUM(V161:W161)</f>
        <v>0.5292427403606988</v>
      </c>
      <c r="X162" s="36"/>
      <c r="Y162" s="32">
        <f>Y161/SUM(Y161:Z161)</f>
        <v>0.46789913947166867</v>
      </c>
      <c r="Z162" s="11">
        <f>Z161/SUM(Y161:Z161)</f>
        <v>0.5321008605283314</v>
      </c>
    </row>
    <row r="163" spans="1:26" ht="6" customHeight="1">
      <c r="A163" s="9"/>
      <c r="C163" s="2"/>
      <c r="D163" s="4"/>
      <c r="E163" s="27"/>
      <c r="F163" s="7"/>
      <c r="G163" s="4"/>
      <c r="H163" s="27"/>
      <c r="I163" s="7"/>
      <c r="J163" s="4"/>
      <c r="K163" s="40"/>
      <c r="L163" s="31"/>
      <c r="M163" s="35"/>
      <c r="N163" s="31"/>
      <c r="O163" s="4"/>
      <c r="P163" s="27"/>
      <c r="Q163" s="7"/>
      <c r="R163" s="4"/>
      <c r="S163" s="40"/>
      <c r="T163" s="27"/>
      <c r="U163" s="27"/>
      <c r="V163" s="7"/>
      <c r="W163" s="8"/>
      <c r="X163" s="35"/>
      <c r="Y163" s="31"/>
      <c r="Z163" s="2"/>
    </row>
    <row r="164" spans="1:26" ht="9.75" customHeight="1">
      <c r="A164" s="9" t="s">
        <v>82</v>
      </c>
      <c r="C164" s="2"/>
      <c r="D164" s="4"/>
      <c r="E164" s="27"/>
      <c r="F164" s="7"/>
      <c r="G164" s="4"/>
      <c r="H164" s="27"/>
      <c r="I164" s="7"/>
      <c r="J164" s="4"/>
      <c r="K164" s="40"/>
      <c r="L164" s="31"/>
      <c r="M164" s="35"/>
      <c r="N164" s="31"/>
      <c r="O164" s="4"/>
      <c r="P164" s="27"/>
      <c r="Q164" s="7"/>
      <c r="R164" s="4"/>
      <c r="S164" s="40"/>
      <c r="T164" s="27"/>
      <c r="U164" s="27"/>
      <c r="V164" s="7"/>
      <c r="W164" s="8"/>
      <c r="X164" s="35"/>
      <c r="Y164" s="31"/>
      <c r="Z164" s="2"/>
    </row>
    <row r="165" spans="2:26" ht="9.75" customHeight="1">
      <c r="B165" s="15" t="s">
        <v>75</v>
      </c>
      <c r="C165" s="2">
        <v>122639</v>
      </c>
      <c r="D165" s="4">
        <v>118576</v>
      </c>
      <c r="E165" s="27"/>
      <c r="F165" s="7">
        <v>135842</v>
      </c>
      <c r="G165" s="4">
        <v>90704</v>
      </c>
      <c r="H165" s="27"/>
      <c r="I165" s="7">
        <v>111202</v>
      </c>
      <c r="J165" s="4">
        <v>124371</v>
      </c>
      <c r="K165" s="40">
        <v>123153</v>
      </c>
      <c r="L165" s="31">
        <v>105036</v>
      </c>
      <c r="M165" s="35"/>
      <c r="N165" s="31">
        <v>71911</v>
      </c>
      <c r="O165" s="4">
        <v>164573</v>
      </c>
      <c r="P165" s="27"/>
      <c r="Q165" s="7">
        <v>104376</v>
      </c>
      <c r="R165" s="4">
        <v>124671</v>
      </c>
      <c r="S165" s="40">
        <v>137358</v>
      </c>
      <c r="T165" s="27">
        <v>94271</v>
      </c>
      <c r="U165" s="27"/>
      <c r="V165" s="7">
        <v>103042</v>
      </c>
      <c r="W165" s="8">
        <v>126093</v>
      </c>
      <c r="X165" s="35"/>
      <c r="Y165" s="31">
        <v>89985</v>
      </c>
      <c r="Z165" s="2">
        <v>135446</v>
      </c>
    </row>
    <row r="166" spans="1:26" ht="9.75" customHeight="1">
      <c r="A166" s="9" t="s">
        <v>106</v>
      </c>
      <c r="C166" s="2">
        <v>122639</v>
      </c>
      <c r="D166" s="4">
        <v>118576</v>
      </c>
      <c r="E166" s="27"/>
      <c r="F166" s="7">
        <v>135842</v>
      </c>
      <c r="G166" s="4">
        <v>90704</v>
      </c>
      <c r="H166" s="27"/>
      <c r="I166" s="7">
        <v>111202</v>
      </c>
      <c r="J166" s="4">
        <v>124371</v>
      </c>
      <c r="K166" s="40">
        <v>123153</v>
      </c>
      <c r="L166" s="31">
        <v>105036</v>
      </c>
      <c r="M166" s="35"/>
      <c r="N166" s="31">
        <v>71911</v>
      </c>
      <c r="O166" s="4">
        <v>164573</v>
      </c>
      <c r="P166" s="27"/>
      <c r="Q166" s="7">
        <v>104376</v>
      </c>
      <c r="R166" s="4">
        <v>124671</v>
      </c>
      <c r="S166" s="40">
        <v>137358</v>
      </c>
      <c r="T166" s="27">
        <v>94271</v>
      </c>
      <c r="U166" s="27"/>
      <c r="V166" s="7">
        <v>103042</v>
      </c>
      <c r="W166" s="8">
        <v>126093</v>
      </c>
      <c r="X166" s="35"/>
      <c r="Y166" s="31">
        <v>89985</v>
      </c>
      <c r="Z166" s="2">
        <v>135446</v>
      </c>
    </row>
    <row r="167" spans="1:26" s="11" customFormat="1" ht="9.75" customHeight="1">
      <c r="A167" s="10"/>
      <c r="B167" s="16" t="s">
        <v>107</v>
      </c>
      <c r="C167" s="11">
        <f>C166/SUM(C166:D166)</f>
        <v>0.5084219472255043</v>
      </c>
      <c r="D167" s="12">
        <f>D166/SUM(C166:D166)</f>
        <v>0.4915780527744958</v>
      </c>
      <c r="E167" s="28"/>
      <c r="F167" s="13">
        <f>F166/SUM(F166:G166)</f>
        <v>0.599622151792572</v>
      </c>
      <c r="G167" s="12">
        <f>G166/SUM(F166:G166)</f>
        <v>0.40037784820742806</v>
      </c>
      <c r="H167" s="28"/>
      <c r="I167" s="13">
        <f>I166/SUM(I166:J166)</f>
        <v>0.47204900391810606</v>
      </c>
      <c r="J167" s="12">
        <f>J166/SUM(I166:J166)</f>
        <v>0.5279509960818939</v>
      </c>
      <c r="K167" s="41">
        <f>K166/SUM(K166:L166)</f>
        <v>0.5396973561389901</v>
      </c>
      <c r="L167" s="32">
        <f>L166/SUM(K166:L166)</f>
        <v>0.46030264386100994</v>
      </c>
      <c r="M167" s="36"/>
      <c r="N167" s="32">
        <f>N166/SUM(N166:O166)</f>
        <v>0.30408399722602797</v>
      </c>
      <c r="O167" s="12">
        <f>O166/SUM(N166:O166)</f>
        <v>0.695916002773972</v>
      </c>
      <c r="P167" s="28"/>
      <c r="Q167" s="13">
        <f>Q166/SUM(Q166:R166)</f>
        <v>0.45569686570878465</v>
      </c>
      <c r="R167" s="12">
        <f>R166/SUM(Q166:R166)</f>
        <v>0.5443031342912154</v>
      </c>
      <c r="S167" s="41">
        <f>S166/SUM(S166:T166)</f>
        <v>0.5930086474491536</v>
      </c>
      <c r="T167" s="28">
        <f>T166/SUM(S166:T166)</f>
        <v>0.4069913525508464</v>
      </c>
      <c r="U167" s="28"/>
      <c r="V167" s="13">
        <f>V166/SUM(V166:W166)</f>
        <v>0.4496999585397255</v>
      </c>
      <c r="W167" s="14">
        <f>W166/SUM(V166:W166)</f>
        <v>0.5503000414602746</v>
      </c>
      <c r="X167" s="36"/>
      <c r="Y167" s="32">
        <f>Y166/SUM(Y166:Z166)</f>
        <v>0.39916870350572903</v>
      </c>
      <c r="Z167" s="11">
        <f>Z166/SUM(Y166:Z166)</f>
        <v>0.600831296494271</v>
      </c>
    </row>
    <row r="168" spans="1:26" ht="6" customHeight="1">
      <c r="A168" s="9"/>
      <c r="C168" s="2"/>
      <c r="D168" s="4"/>
      <c r="E168" s="27"/>
      <c r="F168" s="7"/>
      <c r="G168" s="4"/>
      <c r="H168" s="27"/>
      <c r="I168" s="7"/>
      <c r="J168" s="4"/>
      <c r="K168" s="40"/>
      <c r="L168" s="31"/>
      <c r="M168" s="35"/>
      <c r="N168" s="31"/>
      <c r="O168" s="4"/>
      <c r="P168" s="27"/>
      <c r="Q168" s="7"/>
      <c r="R168" s="4"/>
      <c r="S168" s="40"/>
      <c r="T168" s="27"/>
      <c r="U168" s="27"/>
      <c r="V168" s="7"/>
      <c r="W168" s="8"/>
      <c r="X168" s="35"/>
      <c r="Y168" s="31"/>
      <c r="Z168" s="2"/>
    </row>
    <row r="169" spans="1:26" ht="9.75" customHeight="1">
      <c r="A169" s="9" t="s">
        <v>83</v>
      </c>
      <c r="C169" s="2"/>
      <c r="D169" s="4"/>
      <c r="E169" s="27"/>
      <c r="F169" s="7"/>
      <c r="G169" s="4"/>
      <c r="H169" s="27"/>
      <c r="I169" s="7"/>
      <c r="J169" s="4"/>
      <c r="K169" s="40"/>
      <c r="L169" s="31"/>
      <c r="M169" s="35"/>
      <c r="N169" s="31"/>
      <c r="O169" s="4"/>
      <c r="P169" s="27"/>
      <c r="Q169" s="7"/>
      <c r="R169" s="4"/>
      <c r="S169" s="40"/>
      <c r="T169" s="27"/>
      <c r="U169" s="27"/>
      <c r="V169" s="7"/>
      <c r="W169" s="8"/>
      <c r="X169" s="35"/>
      <c r="Y169" s="31"/>
      <c r="Z169" s="2"/>
    </row>
    <row r="170" spans="2:26" ht="9.75" customHeight="1">
      <c r="B170" s="15" t="s">
        <v>75</v>
      </c>
      <c r="C170" s="2">
        <v>55156</v>
      </c>
      <c r="D170" s="4">
        <v>59569</v>
      </c>
      <c r="E170" s="27"/>
      <c r="F170" s="7">
        <v>54500</v>
      </c>
      <c r="G170" s="4">
        <v>52559</v>
      </c>
      <c r="H170" s="27"/>
      <c r="I170" s="7">
        <v>54798</v>
      </c>
      <c r="J170" s="4">
        <v>56096</v>
      </c>
      <c r="K170" s="40">
        <v>56594</v>
      </c>
      <c r="L170" s="31">
        <v>51826</v>
      </c>
      <c r="M170" s="35"/>
      <c r="N170" s="31">
        <v>29460</v>
      </c>
      <c r="O170" s="4">
        <v>82741</v>
      </c>
      <c r="P170" s="27"/>
      <c r="Q170" s="7">
        <v>58200</v>
      </c>
      <c r="R170" s="4">
        <v>51325</v>
      </c>
      <c r="S170" s="40">
        <v>72031</v>
      </c>
      <c r="T170" s="27">
        <v>37668</v>
      </c>
      <c r="U170" s="27"/>
      <c r="V170" s="7">
        <v>44348</v>
      </c>
      <c r="W170" s="8">
        <v>63997</v>
      </c>
      <c r="X170" s="35"/>
      <c r="Y170" s="31">
        <v>54491</v>
      </c>
      <c r="Z170" s="2">
        <v>52358</v>
      </c>
    </row>
    <row r="171" spans="1:26" ht="9.75" customHeight="1">
      <c r="A171" s="9" t="s">
        <v>106</v>
      </c>
      <c r="C171" s="2">
        <v>55156</v>
      </c>
      <c r="D171" s="4">
        <v>59569</v>
      </c>
      <c r="E171" s="27"/>
      <c r="F171" s="7">
        <v>54500</v>
      </c>
      <c r="G171" s="4">
        <v>52559</v>
      </c>
      <c r="H171" s="27"/>
      <c r="I171" s="7">
        <v>54798</v>
      </c>
      <c r="J171" s="4">
        <v>56096</v>
      </c>
      <c r="K171" s="40">
        <v>56594</v>
      </c>
      <c r="L171" s="31">
        <v>51826</v>
      </c>
      <c r="M171" s="35"/>
      <c r="N171" s="31">
        <v>29460</v>
      </c>
      <c r="O171" s="4">
        <v>82741</v>
      </c>
      <c r="P171" s="27"/>
      <c r="Q171" s="7">
        <v>58200</v>
      </c>
      <c r="R171" s="4">
        <v>51325</v>
      </c>
      <c r="S171" s="40">
        <v>72031</v>
      </c>
      <c r="T171" s="27">
        <v>37668</v>
      </c>
      <c r="U171" s="27"/>
      <c r="V171" s="7">
        <v>44348</v>
      </c>
      <c r="W171" s="8">
        <v>63997</v>
      </c>
      <c r="X171" s="35"/>
      <c r="Y171" s="31">
        <v>54491</v>
      </c>
      <c r="Z171" s="2">
        <v>52358</v>
      </c>
    </row>
    <row r="172" spans="1:26" s="11" customFormat="1" ht="9.75" customHeight="1">
      <c r="A172" s="10"/>
      <c r="B172" s="16" t="s">
        <v>107</v>
      </c>
      <c r="C172" s="11">
        <f>C171/SUM(C171:D171)</f>
        <v>0.48076705164523864</v>
      </c>
      <c r="D172" s="12">
        <f>D171/SUM(C171:D171)</f>
        <v>0.5192329483547614</v>
      </c>
      <c r="E172" s="28"/>
      <c r="F172" s="13">
        <f>F171/SUM(F171:G171)</f>
        <v>0.5090650949476457</v>
      </c>
      <c r="G172" s="12">
        <f>G171/SUM(F171:G171)</f>
        <v>0.4909349050523543</v>
      </c>
      <c r="H172" s="28"/>
      <c r="I172" s="13">
        <f>I171/SUM(I171:J171)</f>
        <v>0.49414756434072177</v>
      </c>
      <c r="J172" s="12">
        <f>J171/SUM(I171:J171)</f>
        <v>0.5058524356592782</v>
      </c>
      <c r="K172" s="41">
        <f>K171/SUM(K171:L171)</f>
        <v>0.5219885629957572</v>
      </c>
      <c r="L172" s="32">
        <f>L171/SUM(K171:L171)</f>
        <v>0.47801143700424276</v>
      </c>
      <c r="M172" s="36"/>
      <c r="N172" s="32">
        <f>N171/SUM(N171:O171)</f>
        <v>0.2625645047726847</v>
      </c>
      <c r="O172" s="12">
        <f>O171/SUM(N171:O171)</f>
        <v>0.7374354952273152</v>
      </c>
      <c r="P172" s="28"/>
      <c r="Q172" s="13">
        <f>Q171/SUM(Q171:R171)</f>
        <v>0.5313855284181693</v>
      </c>
      <c r="R172" s="12">
        <f>R171/SUM(Q171:R171)</f>
        <v>0.4686144715818306</v>
      </c>
      <c r="S172" s="41">
        <f>S171/SUM(S171:T171)</f>
        <v>0.6566240348590233</v>
      </c>
      <c r="T172" s="28">
        <f>T171/SUM(S171:T171)</f>
        <v>0.3433759651409767</v>
      </c>
      <c r="U172" s="28"/>
      <c r="V172" s="13">
        <f>V171/SUM(V171:W171)</f>
        <v>0.40932207300752227</v>
      </c>
      <c r="W172" s="14">
        <f>W171/SUM(V171:W171)</f>
        <v>0.5906779269924778</v>
      </c>
      <c r="X172" s="36"/>
      <c r="Y172" s="32">
        <f>Y171/SUM(Y171:Z171)</f>
        <v>0.5099813755861075</v>
      </c>
      <c r="Z172" s="11">
        <f>Z171/SUM(Y171:Z171)</f>
        <v>0.4900186244138925</v>
      </c>
    </row>
    <row r="173" spans="1:26" ht="6" customHeight="1">
      <c r="A173" s="9"/>
      <c r="C173" s="2"/>
      <c r="D173" s="4"/>
      <c r="E173" s="27"/>
      <c r="F173" s="7"/>
      <c r="G173" s="4"/>
      <c r="H173" s="27"/>
      <c r="I173" s="7"/>
      <c r="J173" s="4"/>
      <c r="K173" s="40"/>
      <c r="L173" s="31"/>
      <c r="M173" s="35"/>
      <c r="N173" s="31"/>
      <c r="O173" s="4"/>
      <c r="P173" s="27"/>
      <c r="Q173" s="7"/>
      <c r="R173" s="4"/>
      <c r="S173" s="40"/>
      <c r="T173" s="27"/>
      <c r="U173" s="27"/>
      <c r="V173" s="7"/>
      <c r="W173" s="8"/>
      <c r="X173" s="35"/>
      <c r="Y173" s="31"/>
      <c r="Z173" s="2"/>
    </row>
    <row r="174" spans="1:26" ht="9.75" customHeight="1">
      <c r="A174" s="9" t="s">
        <v>84</v>
      </c>
      <c r="C174" s="2"/>
      <c r="D174" s="4"/>
      <c r="E174" s="27"/>
      <c r="F174" s="7"/>
      <c r="G174" s="4"/>
      <c r="H174" s="27"/>
      <c r="I174" s="7"/>
      <c r="J174" s="4"/>
      <c r="K174" s="40"/>
      <c r="L174" s="31"/>
      <c r="M174" s="35"/>
      <c r="N174" s="31"/>
      <c r="O174" s="4"/>
      <c r="P174" s="27"/>
      <c r="Q174" s="7"/>
      <c r="R174" s="4"/>
      <c r="S174" s="40"/>
      <c r="T174" s="27"/>
      <c r="U174" s="27"/>
      <c r="V174" s="7"/>
      <c r="W174" s="8"/>
      <c r="X174" s="35"/>
      <c r="Y174" s="31"/>
      <c r="Z174" s="2"/>
    </row>
    <row r="175" spans="2:26" ht="9.75" customHeight="1">
      <c r="B175" s="15" t="s">
        <v>75</v>
      </c>
      <c r="C175" s="2">
        <v>145100</v>
      </c>
      <c r="D175" s="4">
        <v>101432</v>
      </c>
      <c r="E175" s="27"/>
      <c r="F175" s="7">
        <v>137034</v>
      </c>
      <c r="G175" s="4">
        <v>91935</v>
      </c>
      <c r="H175" s="27"/>
      <c r="I175" s="7">
        <v>125011</v>
      </c>
      <c r="J175" s="4">
        <v>114876</v>
      </c>
      <c r="K175" s="40">
        <v>118514</v>
      </c>
      <c r="L175" s="31">
        <v>110625</v>
      </c>
      <c r="M175" s="35"/>
      <c r="N175" s="31">
        <v>66608</v>
      </c>
      <c r="O175" s="4">
        <v>174005</v>
      </c>
      <c r="P175" s="27"/>
      <c r="Q175" s="7">
        <v>102598</v>
      </c>
      <c r="R175" s="4">
        <v>128001</v>
      </c>
      <c r="S175" s="40">
        <v>144409</v>
      </c>
      <c r="T175" s="27">
        <v>88310</v>
      </c>
      <c r="U175" s="27"/>
      <c r="V175" s="7">
        <v>96361</v>
      </c>
      <c r="W175" s="8">
        <v>133321</v>
      </c>
      <c r="X175" s="35"/>
      <c r="Y175" s="31">
        <v>88891</v>
      </c>
      <c r="Z175" s="2">
        <v>135926</v>
      </c>
    </row>
    <row r="176" spans="2:26" ht="9.75" customHeight="1">
      <c r="B176" s="15" t="s">
        <v>120</v>
      </c>
      <c r="C176" s="2">
        <v>18363</v>
      </c>
      <c r="D176" s="4">
        <v>22972</v>
      </c>
      <c r="E176" s="27"/>
      <c r="F176" s="7">
        <v>21462</v>
      </c>
      <c r="G176" s="4">
        <v>18141</v>
      </c>
      <c r="H176" s="27"/>
      <c r="I176" s="7">
        <v>17839</v>
      </c>
      <c r="J176" s="4">
        <v>22937</v>
      </c>
      <c r="K176" s="40">
        <v>23895</v>
      </c>
      <c r="L176" s="31">
        <v>16104</v>
      </c>
      <c r="M176" s="35"/>
      <c r="N176" s="31">
        <v>13621</v>
      </c>
      <c r="O176" s="4">
        <v>26824</v>
      </c>
      <c r="P176" s="27"/>
      <c r="Q176" s="7">
        <v>19158</v>
      </c>
      <c r="R176" s="4">
        <v>20588</v>
      </c>
      <c r="S176" s="40">
        <v>24109</v>
      </c>
      <c r="T176" s="27">
        <v>16163</v>
      </c>
      <c r="U176" s="27"/>
      <c r="V176" s="7">
        <v>18786</v>
      </c>
      <c r="W176" s="8">
        <v>20141</v>
      </c>
      <c r="X176" s="35"/>
      <c r="Y176" s="31">
        <v>18981</v>
      </c>
      <c r="Z176" s="2">
        <v>19491</v>
      </c>
    </row>
    <row r="177" spans="1:26" ht="9.75" customHeight="1">
      <c r="A177" s="9" t="s">
        <v>106</v>
      </c>
      <c r="C177" s="2">
        <v>163463</v>
      </c>
      <c r="D177" s="4">
        <v>124404</v>
      </c>
      <c r="E177" s="27"/>
      <c r="F177" s="7">
        <v>158496</v>
      </c>
      <c r="G177" s="4">
        <v>110076</v>
      </c>
      <c r="H177" s="27"/>
      <c r="I177" s="7">
        <v>142850</v>
      </c>
      <c r="J177" s="4">
        <v>137813</v>
      </c>
      <c r="K177" s="40">
        <v>142409</v>
      </c>
      <c r="L177" s="31">
        <v>126729</v>
      </c>
      <c r="M177" s="35"/>
      <c r="N177" s="31">
        <v>80229</v>
      </c>
      <c r="O177" s="4">
        <v>200829</v>
      </c>
      <c r="P177" s="27"/>
      <c r="Q177" s="7">
        <v>121756</v>
      </c>
      <c r="R177" s="4">
        <v>148589</v>
      </c>
      <c r="S177" s="40">
        <v>168518</v>
      </c>
      <c r="T177" s="27">
        <v>104473</v>
      </c>
      <c r="U177" s="27"/>
      <c r="V177" s="7">
        <v>115147</v>
      </c>
      <c r="W177" s="8">
        <v>153462</v>
      </c>
      <c r="X177" s="35"/>
      <c r="Y177" s="31">
        <v>107872</v>
      </c>
      <c r="Z177" s="2">
        <v>155417</v>
      </c>
    </row>
    <row r="178" spans="1:26" s="11" customFormat="1" ht="9.75" customHeight="1">
      <c r="A178" s="10"/>
      <c r="B178" s="16" t="s">
        <v>107</v>
      </c>
      <c r="C178" s="11">
        <f>C177/SUM(C177:D177)</f>
        <v>0.5678420937446808</v>
      </c>
      <c r="D178" s="12">
        <f>D177/SUM(C177:D177)</f>
        <v>0.4321579062553193</v>
      </c>
      <c r="E178" s="28"/>
      <c r="F178" s="13">
        <f>F177/SUM(F177:G177)</f>
        <v>0.5901434252267549</v>
      </c>
      <c r="G178" s="12">
        <f>G177/SUM(F177:G177)</f>
        <v>0.40985657477324516</v>
      </c>
      <c r="H178" s="28"/>
      <c r="I178" s="13">
        <f>I177/SUM(I177:J177)</f>
        <v>0.5089733951393665</v>
      </c>
      <c r="J178" s="12">
        <f>J177/SUM(I177:J177)</f>
        <v>0.4910266048606336</v>
      </c>
      <c r="K178" s="41">
        <f>K177/SUM(K177:L177)</f>
        <v>0.5291300373785939</v>
      </c>
      <c r="L178" s="32">
        <f>L177/SUM(K177:L177)</f>
        <v>0.4708699626214061</v>
      </c>
      <c r="M178" s="36"/>
      <c r="N178" s="32">
        <f>N177/SUM(N177:O177)</f>
        <v>0.2854535362807677</v>
      </c>
      <c r="O178" s="12">
        <f>O177/SUM(N177:O177)</f>
        <v>0.7145464637192324</v>
      </c>
      <c r="P178" s="28"/>
      <c r="Q178" s="13">
        <f>Q177/SUM(Q177:R177)</f>
        <v>0.4503726719562041</v>
      </c>
      <c r="R178" s="12">
        <f>R177/SUM(Q177:R177)</f>
        <v>0.5496273280437959</v>
      </c>
      <c r="S178" s="41">
        <f>S177/SUM(S177:T177)</f>
        <v>0.6173024019106857</v>
      </c>
      <c r="T178" s="28">
        <f>T177/SUM(S177:T177)</f>
        <v>0.3826975980893143</v>
      </c>
      <c r="U178" s="28"/>
      <c r="V178" s="13">
        <f>V177/SUM(V177:W177)</f>
        <v>0.428678860350919</v>
      </c>
      <c r="W178" s="14">
        <f>W177/SUM(V177:W177)</f>
        <v>0.571321139649081</v>
      </c>
      <c r="X178" s="36"/>
      <c r="Y178" s="32">
        <f>Y177/SUM(Y177:Z177)</f>
        <v>0.40970948273570107</v>
      </c>
      <c r="Z178" s="11">
        <f>Z177/SUM(Y177:Z177)</f>
        <v>0.5902905172642989</v>
      </c>
    </row>
    <row r="179" spans="1:26" ht="6" customHeight="1">
      <c r="A179" s="9"/>
      <c r="C179" s="2"/>
      <c r="D179" s="4"/>
      <c r="E179" s="27"/>
      <c r="F179" s="7"/>
      <c r="G179" s="4"/>
      <c r="H179" s="27"/>
      <c r="I179" s="7"/>
      <c r="J179" s="4"/>
      <c r="K179" s="40"/>
      <c r="L179" s="31"/>
      <c r="M179" s="35"/>
      <c r="N179" s="31"/>
      <c r="O179" s="4"/>
      <c r="P179" s="27"/>
      <c r="Q179" s="7"/>
      <c r="R179" s="4"/>
      <c r="S179" s="40"/>
      <c r="T179" s="27"/>
      <c r="U179" s="27"/>
      <c r="V179" s="7"/>
      <c r="W179" s="8"/>
      <c r="X179" s="35"/>
      <c r="Y179" s="31"/>
      <c r="Z179" s="2"/>
    </row>
    <row r="180" spans="1:26" ht="9.75" customHeight="1">
      <c r="A180" s="9" t="s">
        <v>85</v>
      </c>
      <c r="C180" s="2"/>
      <c r="D180" s="4"/>
      <c r="E180" s="27"/>
      <c r="F180" s="7"/>
      <c r="G180" s="4"/>
      <c r="H180" s="27"/>
      <c r="I180" s="7"/>
      <c r="J180" s="4"/>
      <c r="K180" s="40"/>
      <c r="L180" s="31"/>
      <c r="M180" s="35"/>
      <c r="N180" s="31"/>
      <c r="O180" s="4"/>
      <c r="P180" s="27"/>
      <c r="Q180" s="7"/>
      <c r="R180" s="4"/>
      <c r="S180" s="40"/>
      <c r="T180" s="27"/>
      <c r="U180" s="27"/>
      <c r="V180" s="7"/>
      <c r="W180" s="8"/>
      <c r="X180" s="35"/>
      <c r="Y180" s="31"/>
      <c r="Z180" s="2"/>
    </row>
    <row r="181" spans="2:26" ht="9.75" customHeight="1">
      <c r="B181" s="15" t="s">
        <v>75</v>
      </c>
      <c r="C181" s="2">
        <v>60326</v>
      </c>
      <c r="D181" s="4">
        <v>86657</v>
      </c>
      <c r="E181" s="27"/>
      <c r="F181" s="7">
        <v>75952</v>
      </c>
      <c r="G181" s="4">
        <v>62310</v>
      </c>
      <c r="H181" s="27"/>
      <c r="I181" s="7">
        <v>57642</v>
      </c>
      <c r="J181" s="4">
        <v>85648</v>
      </c>
      <c r="K181" s="40">
        <v>81757</v>
      </c>
      <c r="L181" s="31">
        <v>59144</v>
      </c>
      <c r="M181" s="35"/>
      <c r="N181" s="31">
        <v>47737</v>
      </c>
      <c r="O181" s="4">
        <v>96216</v>
      </c>
      <c r="P181" s="27"/>
      <c r="Q181" s="7">
        <v>66559</v>
      </c>
      <c r="R181" s="4">
        <v>74866</v>
      </c>
      <c r="S181" s="40">
        <v>82168</v>
      </c>
      <c r="T181" s="27">
        <v>59113</v>
      </c>
      <c r="U181" s="27"/>
      <c r="V181" s="7">
        <v>68627</v>
      </c>
      <c r="W181" s="8">
        <v>72021</v>
      </c>
      <c r="X181" s="35"/>
      <c r="Y181" s="31">
        <v>67774</v>
      </c>
      <c r="Z181" s="2">
        <v>70943</v>
      </c>
    </row>
    <row r="182" spans="1:26" ht="9.75" customHeight="1">
      <c r="A182" s="9" t="s">
        <v>106</v>
      </c>
      <c r="C182" s="2">
        <v>60326</v>
      </c>
      <c r="D182" s="4">
        <v>86657</v>
      </c>
      <c r="E182" s="27"/>
      <c r="F182" s="7">
        <v>75952</v>
      </c>
      <c r="G182" s="4">
        <v>62310</v>
      </c>
      <c r="H182" s="27"/>
      <c r="I182" s="7">
        <v>57642</v>
      </c>
      <c r="J182" s="4">
        <v>85648</v>
      </c>
      <c r="K182" s="40">
        <v>81757</v>
      </c>
      <c r="L182" s="31">
        <v>59144</v>
      </c>
      <c r="M182" s="35"/>
      <c r="N182" s="31">
        <v>47737</v>
      </c>
      <c r="O182" s="4">
        <v>96216</v>
      </c>
      <c r="P182" s="27"/>
      <c r="Q182" s="7">
        <v>66559</v>
      </c>
      <c r="R182" s="4">
        <v>74866</v>
      </c>
      <c r="S182" s="40">
        <v>82168</v>
      </c>
      <c r="T182" s="27">
        <v>59113</v>
      </c>
      <c r="U182" s="27"/>
      <c r="V182" s="7">
        <v>68627</v>
      </c>
      <c r="W182" s="8">
        <v>72021</v>
      </c>
      <c r="X182" s="35"/>
      <c r="Y182" s="31">
        <v>67774</v>
      </c>
      <c r="Z182" s="2">
        <v>70943</v>
      </c>
    </row>
    <row r="183" spans="1:26" s="11" customFormat="1" ht="9.75" customHeight="1">
      <c r="A183" s="10"/>
      <c r="B183" s="16" t="s">
        <v>107</v>
      </c>
      <c r="C183" s="11">
        <f>C182/SUM(C182:D182)</f>
        <v>0.41042841689174936</v>
      </c>
      <c r="D183" s="12">
        <f>D182/SUM(C182:D182)</f>
        <v>0.5895715831082506</v>
      </c>
      <c r="E183" s="28"/>
      <c r="F183" s="13">
        <f>F182/SUM(F182:G182)</f>
        <v>0.5493338733708466</v>
      </c>
      <c r="G183" s="12">
        <f>G182/SUM(F182:G182)</f>
        <v>0.45066612662915334</v>
      </c>
      <c r="H183" s="28"/>
      <c r="I183" s="13">
        <f>I182/SUM(I182:J182)</f>
        <v>0.4022751064275246</v>
      </c>
      <c r="J183" s="12">
        <f>J182/SUM(I182:J182)</f>
        <v>0.5977248935724754</v>
      </c>
      <c r="K183" s="41">
        <f>K182/SUM(K182:L182)</f>
        <v>0.5802442849944287</v>
      </c>
      <c r="L183" s="32">
        <f>L182/SUM(K182:L182)</f>
        <v>0.4197557150055713</v>
      </c>
      <c r="M183" s="36"/>
      <c r="N183" s="32">
        <f>N182/SUM(N182:O182)</f>
        <v>0.3316151799545685</v>
      </c>
      <c r="O183" s="12">
        <f>O182/SUM(N182:O182)</f>
        <v>0.6683848200454315</v>
      </c>
      <c r="P183" s="28"/>
      <c r="Q183" s="13">
        <f>Q182/SUM(Q182:R182)</f>
        <v>0.47063107654233693</v>
      </c>
      <c r="R183" s="12">
        <f>R182/SUM(Q182:R182)</f>
        <v>0.5293689234576631</v>
      </c>
      <c r="S183" s="41">
        <f>S182/SUM(S182:T182)</f>
        <v>0.5815927123958635</v>
      </c>
      <c r="T183" s="28">
        <f>T182/SUM(S182:T182)</f>
        <v>0.4184072876041364</v>
      </c>
      <c r="U183" s="28"/>
      <c r="V183" s="13">
        <f>V182/SUM(V182:W182)</f>
        <v>0.48793441783743813</v>
      </c>
      <c r="W183" s="14">
        <f>W182/SUM(V182:W182)</f>
        <v>0.5120655821625618</v>
      </c>
      <c r="X183" s="36"/>
      <c r="Y183" s="32">
        <f>Y182/SUM(Y182:Z182)</f>
        <v>0.488577463468789</v>
      </c>
      <c r="Z183" s="11">
        <f>Z182/SUM(Y182:Z182)</f>
        <v>0.5114225365312111</v>
      </c>
    </row>
    <row r="184" spans="1:26" ht="6" customHeight="1">
      <c r="A184" s="9"/>
      <c r="C184" s="2"/>
      <c r="D184" s="4"/>
      <c r="E184" s="27"/>
      <c r="F184" s="7"/>
      <c r="G184" s="4"/>
      <c r="H184" s="27"/>
      <c r="I184" s="7"/>
      <c r="J184" s="4"/>
      <c r="K184" s="40"/>
      <c r="L184" s="31"/>
      <c r="M184" s="35"/>
      <c r="N184" s="31"/>
      <c r="O184" s="4"/>
      <c r="P184" s="27"/>
      <c r="Q184" s="7"/>
      <c r="R184" s="4"/>
      <c r="S184" s="40"/>
      <c r="T184" s="27"/>
      <c r="U184" s="27"/>
      <c r="V184" s="7"/>
      <c r="W184" s="8"/>
      <c r="X184" s="35"/>
      <c r="Y184" s="31"/>
      <c r="Z184" s="2"/>
    </row>
    <row r="185" spans="1:26" ht="9.75" customHeight="1">
      <c r="A185" s="9" t="s">
        <v>86</v>
      </c>
      <c r="C185" s="2"/>
      <c r="D185" s="4"/>
      <c r="E185" s="27"/>
      <c r="F185" s="7"/>
      <c r="G185" s="4"/>
      <c r="H185" s="27"/>
      <c r="I185" s="7"/>
      <c r="J185" s="4"/>
      <c r="K185" s="40"/>
      <c r="L185" s="31"/>
      <c r="M185" s="35"/>
      <c r="N185" s="31"/>
      <c r="O185" s="4"/>
      <c r="P185" s="27"/>
      <c r="Q185" s="7"/>
      <c r="R185" s="4"/>
      <c r="S185" s="40"/>
      <c r="T185" s="27"/>
      <c r="U185" s="27"/>
      <c r="V185" s="7"/>
      <c r="W185" s="8"/>
      <c r="X185" s="35"/>
      <c r="Y185" s="31"/>
      <c r="Z185" s="2"/>
    </row>
    <row r="186" spans="2:26" ht="9.75" customHeight="1">
      <c r="B186" s="15" t="s">
        <v>75</v>
      </c>
      <c r="C186" s="2">
        <v>82272</v>
      </c>
      <c r="D186" s="4">
        <v>101153</v>
      </c>
      <c r="E186" s="27"/>
      <c r="F186" s="7">
        <v>84988</v>
      </c>
      <c r="G186" s="4">
        <v>88241</v>
      </c>
      <c r="H186" s="27"/>
      <c r="I186" s="7">
        <v>71852</v>
      </c>
      <c r="J186" s="4">
        <v>106736</v>
      </c>
      <c r="K186" s="40">
        <v>111946</v>
      </c>
      <c r="L186" s="31">
        <v>63570</v>
      </c>
      <c r="M186" s="35"/>
      <c r="N186" s="31">
        <v>54546</v>
      </c>
      <c r="O186" s="4">
        <v>124041</v>
      </c>
      <c r="P186" s="27"/>
      <c r="Q186" s="7">
        <v>91451</v>
      </c>
      <c r="R186" s="4">
        <v>84234</v>
      </c>
      <c r="S186" s="40">
        <v>110782</v>
      </c>
      <c r="T186" s="27">
        <v>65301</v>
      </c>
      <c r="U186" s="27"/>
      <c r="V186" s="7">
        <v>90833</v>
      </c>
      <c r="W186" s="8">
        <v>83958</v>
      </c>
      <c r="X186" s="35"/>
      <c r="Y186" s="31">
        <v>90833</v>
      </c>
      <c r="Z186" s="2">
        <v>80987</v>
      </c>
    </row>
    <row r="187" spans="1:26" ht="9.75" customHeight="1">
      <c r="A187" s="9" t="s">
        <v>106</v>
      </c>
      <c r="C187" s="2">
        <v>82272</v>
      </c>
      <c r="D187" s="4">
        <v>101153</v>
      </c>
      <c r="E187" s="27"/>
      <c r="F187" s="7">
        <v>84988</v>
      </c>
      <c r="G187" s="4">
        <v>88241</v>
      </c>
      <c r="H187" s="27"/>
      <c r="I187" s="7">
        <v>71852</v>
      </c>
      <c r="J187" s="4">
        <v>106736</v>
      </c>
      <c r="K187" s="40">
        <v>111946</v>
      </c>
      <c r="L187" s="31">
        <v>63570</v>
      </c>
      <c r="M187" s="35"/>
      <c r="N187" s="31">
        <v>54546</v>
      </c>
      <c r="O187" s="4">
        <v>124041</v>
      </c>
      <c r="P187" s="27"/>
      <c r="Q187" s="7">
        <v>91451</v>
      </c>
      <c r="R187" s="4">
        <v>84234</v>
      </c>
      <c r="S187" s="40">
        <v>110782</v>
      </c>
      <c r="T187" s="27">
        <v>65301</v>
      </c>
      <c r="U187" s="27"/>
      <c r="V187" s="7">
        <v>90833</v>
      </c>
      <c r="W187" s="8">
        <v>83958</v>
      </c>
      <c r="X187" s="35"/>
      <c r="Y187" s="31">
        <v>90833</v>
      </c>
      <c r="Z187" s="2">
        <v>80987</v>
      </c>
    </row>
    <row r="188" spans="1:26" s="11" customFormat="1" ht="9.75" customHeight="1">
      <c r="A188" s="10"/>
      <c r="B188" s="16" t="s">
        <v>107</v>
      </c>
      <c r="C188" s="11">
        <f>C187/SUM(C187:D187)</f>
        <v>0.44853209758756984</v>
      </c>
      <c r="D188" s="12">
        <f>D187/SUM(C187:D187)</f>
        <v>0.5514679024124302</v>
      </c>
      <c r="E188" s="28"/>
      <c r="F188" s="13">
        <f>F187/SUM(F187:G187)</f>
        <v>0.490610694514198</v>
      </c>
      <c r="G188" s="12">
        <f>G187/SUM(F187:G187)</f>
        <v>0.5093893054858021</v>
      </c>
      <c r="H188" s="28"/>
      <c r="I188" s="13">
        <f>I187/SUM(I187:J187)</f>
        <v>0.40233386341747485</v>
      </c>
      <c r="J188" s="12">
        <f>J187/SUM(I187:J187)</f>
        <v>0.5976661365825251</v>
      </c>
      <c r="K188" s="41">
        <f>K187/SUM(K187:L187)</f>
        <v>0.6378107978759772</v>
      </c>
      <c r="L188" s="32">
        <f>L187/SUM(K187:L187)</f>
        <v>0.3621892021240229</v>
      </c>
      <c r="M188" s="36"/>
      <c r="N188" s="32">
        <f>N187/SUM(N187:O187)</f>
        <v>0.3054309664197282</v>
      </c>
      <c r="O188" s="12">
        <f>O187/SUM(N187:O187)</f>
        <v>0.6945690335802718</v>
      </c>
      <c r="P188" s="28"/>
      <c r="Q188" s="13">
        <f>Q187/SUM(Q187:R187)</f>
        <v>0.5205396021288101</v>
      </c>
      <c r="R188" s="12">
        <f>R187/SUM(Q187:R187)</f>
        <v>0.47946039787118994</v>
      </c>
      <c r="S188" s="41">
        <f>S187/SUM(S187:T187)</f>
        <v>0.6291464820567573</v>
      </c>
      <c r="T188" s="28">
        <f>T187/SUM(S187:T187)</f>
        <v>0.37085351794324267</v>
      </c>
      <c r="U188" s="28"/>
      <c r="V188" s="13">
        <f>V187/SUM(V187:W187)</f>
        <v>0.5196663443769988</v>
      </c>
      <c r="W188" s="14">
        <f>W187/SUM(V187:W187)</f>
        <v>0.4803336556230012</v>
      </c>
      <c r="X188" s="36"/>
      <c r="Y188" s="32">
        <f>Y187/SUM(Y187:Z187)</f>
        <v>0.5286520777557909</v>
      </c>
      <c r="Z188" s="11">
        <f>Z187/SUM(Y187:Z187)</f>
        <v>0.47134792224420907</v>
      </c>
    </row>
    <row r="189" spans="1:26" ht="6" customHeight="1">
      <c r="A189" s="9"/>
      <c r="C189" s="2"/>
      <c r="D189" s="4"/>
      <c r="E189" s="27"/>
      <c r="F189" s="7"/>
      <c r="G189" s="4"/>
      <c r="H189" s="27"/>
      <c r="I189" s="7"/>
      <c r="J189" s="4"/>
      <c r="K189" s="40"/>
      <c r="L189" s="31"/>
      <c r="M189" s="35"/>
      <c r="N189" s="31"/>
      <c r="O189" s="4"/>
      <c r="P189" s="27"/>
      <c r="Q189" s="7"/>
      <c r="R189" s="4"/>
      <c r="S189" s="40"/>
      <c r="T189" s="27"/>
      <c r="U189" s="27"/>
      <c r="V189" s="7"/>
      <c r="W189" s="8"/>
      <c r="X189" s="35"/>
      <c r="Y189" s="31"/>
      <c r="Z189" s="2"/>
    </row>
    <row r="190" spans="1:26" ht="9.75" customHeight="1">
      <c r="A190" s="9" t="s">
        <v>87</v>
      </c>
      <c r="C190" s="2"/>
      <c r="D190" s="4"/>
      <c r="E190" s="27"/>
      <c r="F190" s="7"/>
      <c r="G190" s="4"/>
      <c r="H190" s="27"/>
      <c r="I190" s="7"/>
      <c r="J190" s="4"/>
      <c r="K190" s="40"/>
      <c r="L190" s="31"/>
      <c r="M190" s="35"/>
      <c r="N190" s="31"/>
      <c r="O190" s="4"/>
      <c r="P190" s="27"/>
      <c r="Q190" s="7"/>
      <c r="R190" s="4"/>
      <c r="S190" s="40"/>
      <c r="T190" s="27"/>
      <c r="U190" s="27"/>
      <c r="V190" s="7"/>
      <c r="W190" s="8"/>
      <c r="X190" s="35"/>
      <c r="Y190" s="31"/>
      <c r="Z190" s="2"/>
    </row>
    <row r="191" spans="2:26" ht="9.75" customHeight="1">
      <c r="B191" s="15" t="s">
        <v>75</v>
      </c>
      <c r="C191" s="2">
        <v>106914</v>
      </c>
      <c r="D191" s="4">
        <v>86225</v>
      </c>
      <c r="E191" s="27"/>
      <c r="F191" s="7">
        <v>81207</v>
      </c>
      <c r="G191" s="4">
        <v>99595</v>
      </c>
      <c r="H191" s="27"/>
      <c r="I191" s="7">
        <v>94944</v>
      </c>
      <c r="J191" s="4">
        <v>92083</v>
      </c>
      <c r="K191" s="40">
        <v>104441</v>
      </c>
      <c r="L191" s="31">
        <v>77808</v>
      </c>
      <c r="M191" s="35"/>
      <c r="N191" s="31">
        <v>39560</v>
      </c>
      <c r="O191" s="4">
        <v>148965</v>
      </c>
      <c r="P191" s="27"/>
      <c r="Q191" s="7">
        <v>109184</v>
      </c>
      <c r="R191" s="4">
        <v>74169</v>
      </c>
      <c r="S191" s="40">
        <v>134258</v>
      </c>
      <c r="T191" s="27">
        <v>50098</v>
      </c>
      <c r="U191" s="27"/>
      <c r="V191" s="7">
        <v>76025</v>
      </c>
      <c r="W191" s="8">
        <v>106546</v>
      </c>
      <c r="X191" s="35"/>
      <c r="Y191" s="31">
        <v>99473</v>
      </c>
      <c r="Z191" s="2">
        <v>79765</v>
      </c>
    </row>
    <row r="192" spans="1:26" ht="9.75" customHeight="1">
      <c r="A192" s="9" t="s">
        <v>106</v>
      </c>
      <c r="C192" s="2">
        <v>106914</v>
      </c>
      <c r="D192" s="4">
        <v>86225</v>
      </c>
      <c r="E192" s="27"/>
      <c r="F192" s="7">
        <v>81207</v>
      </c>
      <c r="G192" s="4">
        <v>99595</v>
      </c>
      <c r="H192" s="27"/>
      <c r="I192" s="7">
        <v>94944</v>
      </c>
      <c r="J192" s="4">
        <v>92083</v>
      </c>
      <c r="K192" s="40">
        <v>104441</v>
      </c>
      <c r="L192" s="31">
        <v>77808</v>
      </c>
      <c r="M192" s="35"/>
      <c r="N192" s="31">
        <v>39560</v>
      </c>
      <c r="O192" s="4">
        <v>148965</v>
      </c>
      <c r="P192" s="27"/>
      <c r="Q192" s="7">
        <v>109184</v>
      </c>
      <c r="R192" s="4">
        <v>74169</v>
      </c>
      <c r="S192" s="40">
        <v>134258</v>
      </c>
      <c r="T192" s="27">
        <v>50098</v>
      </c>
      <c r="U192" s="27"/>
      <c r="V192" s="7">
        <v>76025</v>
      </c>
      <c r="W192" s="8">
        <v>106546</v>
      </c>
      <c r="X192" s="35"/>
      <c r="Y192" s="31">
        <v>99473</v>
      </c>
      <c r="Z192" s="2">
        <v>79765</v>
      </c>
    </row>
    <row r="193" spans="1:26" s="11" customFormat="1" ht="9.75" customHeight="1">
      <c r="A193" s="10"/>
      <c r="B193" s="16" t="s">
        <v>107</v>
      </c>
      <c r="C193" s="11">
        <f>C192/SUM(C192:D192)</f>
        <v>0.5535598713879641</v>
      </c>
      <c r="D193" s="12">
        <f>D192/SUM(C192:D192)</f>
        <v>0.4464401286120359</v>
      </c>
      <c r="E193" s="28"/>
      <c r="F193" s="13">
        <f>F192/SUM(F192:G192)</f>
        <v>0.44914879260185175</v>
      </c>
      <c r="G193" s="12">
        <f>G192/SUM(F192:G192)</f>
        <v>0.5508512073981483</v>
      </c>
      <c r="H193" s="28"/>
      <c r="I193" s="13">
        <f>I192/SUM(I192:J192)</f>
        <v>0.5076486282729231</v>
      </c>
      <c r="J193" s="12">
        <f>J192/SUM(I192:J192)</f>
        <v>0.4923513717270768</v>
      </c>
      <c r="K193" s="41">
        <f>K192/SUM(K192:L192)</f>
        <v>0.5730676162832169</v>
      </c>
      <c r="L193" s="32">
        <f>L192/SUM(K192:L192)</f>
        <v>0.4269323837167831</v>
      </c>
      <c r="M193" s="36"/>
      <c r="N193" s="32">
        <f>N192/SUM(N192:O192)</f>
        <v>0.20983954382707865</v>
      </c>
      <c r="O193" s="12">
        <f>O192/SUM(N192:O192)</f>
        <v>0.7901604561729214</v>
      </c>
      <c r="P193" s="28"/>
      <c r="Q193" s="13">
        <f>Q192/SUM(Q192:R192)</f>
        <v>0.5954852115863934</v>
      </c>
      <c r="R193" s="12">
        <f>R192/SUM(Q192:R192)</f>
        <v>0.40451478841360655</v>
      </c>
      <c r="S193" s="41">
        <f>S192/SUM(S192:T192)</f>
        <v>0.7282540302458287</v>
      </c>
      <c r="T193" s="28">
        <f>T192/SUM(S192:T192)</f>
        <v>0.27174596975417126</v>
      </c>
      <c r="U193" s="28"/>
      <c r="V193" s="13">
        <f>V192/SUM(V192:W192)</f>
        <v>0.41641334056339724</v>
      </c>
      <c r="W193" s="14">
        <f>W192/SUM(V192:W192)</f>
        <v>0.5835866594366027</v>
      </c>
      <c r="X193" s="36"/>
      <c r="Y193" s="32">
        <f>Y192/SUM(Y192:Z192)</f>
        <v>0.5549771811780984</v>
      </c>
      <c r="Z193" s="11">
        <f>Z192/SUM(Y192:Z192)</f>
        <v>0.4450228188219016</v>
      </c>
    </row>
    <row r="194" spans="1:26" ht="6" customHeight="1">
      <c r="A194" s="9"/>
      <c r="C194" s="2"/>
      <c r="D194" s="4"/>
      <c r="E194" s="27"/>
      <c r="F194" s="7"/>
      <c r="G194" s="4"/>
      <c r="H194" s="27"/>
      <c r="I194" s="7"/>
      <c r="J194" s="4"/>
      <c r="K194" s="40"/>
      <c r="L194" s="31"/>
      <c r="M194" s="35"/>
      <c r="N194" s="31"/>
      <c r="O194" s="4"/>
      <c r="P194" s="27"/>
      <c r="Q194" s="7"/>
      <c r="R194" s="4"/>
      <c r="S194" s="40"/>
      <c r="T194" s="27"/>
      <c r="U194" s="27"/>
      <c r="V194" s="7"/>
      <c r="W194" s="8"/>
      <c r="X194" s="35"/>
      <c r="Y194" s="31"/>
      <c r="Z194" s="2"/>
    </row>
    <row r="195" spans="1:26" ht="9.75" customHeight="1">
      <c r="A195" s="9" t="s">
        <v>88</v>
      </c>
      <c r="C195" s="2"/>
      <c r="D195" s="4"/>
      <c r="E195" s="27"/>
      <c r="F195" s="7"/>
      <c r="G195" s="4"/>
      <c r="H195" s="27"/>
      <c r="I195" s="7"/>
      <c r="J195" s="4"/>
      <c r="K195" s="40"/>
      <c r="L195" s="31"/>
      <c r="M195" s="35"/>
      <c r="N195" s="31"/>
      <c r="O195" s="4"/>
      <c r="P195" s="27"/>
      <c r="Q195" s="7"/>
      <c r="R195" s="4"/>
      <c r="S195" s="40"/>
      <c r="T195" s="27"/>
      <c r="U195" s="27"/>
      <c r="V195" s="7"/>
      <c r="W195" s="8"/>
      <c r="X195" s="35"/>
      <c r="Y195" s="31"/>
      <c r="Z195" s="2"/>
    </row>
    <row r="196" spans="2:26" ht="9.75" customHeight="1">
      <c r="B196" s="15" t="s">
        <v>75</v>
      </c>
      <c r="C196" s="2">
        <v>89529</v>
      </c>
      <c r="D196" s="4">
        <v>103385</v>
      </c>
      <c r="E196" s="27"/>
      <c r="F196" s="7">
        <v>108232</v>
      </c>
      <c r="G196" s="4">
        <v>73852</v>
      </c>
      <c r="H196" s="27"/>
      <c r="I196" s="7">
        <v>77968</v>
      </c>
      <c r="J196" s="4">
        <v>110718</v>
      </c>
      <c r="K196" s="40">
        <v>112286</v>
      </c>
      <c r="L196" s="31">
        <v>72232</v>
      </c>
      <c r="M196" s="35"/>
      <c r="N196" s="31">
        <v>67225</v>
      </c>
      <c r="O196" s="4">
        <v>121759</v>
      </c>
      <c r="P196" s="27"/>
      <c r="Q196" s="7">
        <v>78655</v>
      </c>
      <c r="R196" s="4">
        <v>105519</v>
      </c>
      <c r="S196" s="40">
        <v>99544</v>
      </c>
      <c r="T196" s="27">
        <v>84585</v>
      </c>
      <c r="U196" s="27"/>
      <c r="V196" s="7">
        <v>96704</v>
      </c>
      <c r="W196" s="8">
        <v>85967</v>
      </c>
      <c r="X196" s="35"/>
      <c r="Y196" s="31">
        <v>77297</v>
      </c>
      <c r="Z196" s="2">
        <v>101561</v>
      </c>
    </row>
    <row r="197" spans="1:26" ht="9.75" customHeight="1">
      <c r="A197" s="9" t="s">
        <v>106</v>
      </c>
      <c r="C197" s="2">
        <v>89529</v>
      </c>
      <c r="D197" s="4">
        <v>103385</v>
      </c>
      <c r="E197" s="27"/>
      <c r="F197" s="7">
        <v>108232</v>
      </c>
      <c r="G197" s="4">
        <v>73852</v>
      </c>
      <c r="H197" s="27"/>
      <c r="I197" s="7">
        <v>77968</v>
      </c>
      <c r="J197" s="4">
        <v>110718</v>
      </c>
      <c r="K197" s="40">
        <v>112286</v>
      </c>
      <c r="L197" s="31">
        <v>72232</v>
      </c>
      <c r="M197" s="35"/>
      <c r="N197" s="31">
        <v>67225</v>
      </c>
      <c r="O197" s="4">
        <v>121759</v>
      </c>
      <c r="P197" s="27"/>
      <c r="Q197" s="7">
        <v>78655</v>
      </c>
      <c r="R197" s="4">
        <v>105519</v>
      </c>
      <c r="S197" s="40">
        <v>99544</v>
      </c>
      <c r="T197" s="27">
        <v>84585</v>
      </c>
      <c r="U197" s="27"/>
      <c r="V197" s="7">
        <v>96704</v>
      </c>
      <c r="W197" s="8">
        <v>85967</v>
      </c>
      <c r="X197" s="35"/>
      <c r="Y197" s="31">
        <v>77297</v>
      </c>
      <c r="Z197" s="2">
        <v>101561</v>
      </c>
    </row>
    <row r="198" spans="1:26" s="11" customFormat="1" ht="9.75" customHeight="1">
      <c r="A198" s="10"/>
      <c r="B198" s="16" t="s">
        <v>107</v>
      </c>
      <c r="C198" s="11">
        <f>C197/SUM(C197:D197)</f>
        <v>0.46408762453735863</v>
      </c>
      <c r="D198" s="12">
        <f>D197/SUM(C197:D197)</f>
        <v>0.5359123754626414</v>
      </c>
      <c r="E198" s="42"/>
      <c r="F198" s="43">
        <f>F197/SUM(F197:G197)</f>
        <v>0.5944069769996265</v>
      </c>
      <c r="G198" s="44">
        <f>G197/SUM(F197:G197)</f>
        <v>0.4055930230003735</v>
      </c>
      <c r="H198" s="42"/>
      <c r="I198" s="43">
        <f>I197/SUM(I197:J197)</f>
        <v>0.4132156068812736</v>
      </c>
      <c r="J198" s="44">
        <f>J197/SUM(I197:J197)</f>
        <v>0.5867843931187263</v>
      </c>
      <c r="K198" s="41">
        <f>K197/SUM(K197:L197)</f>
        <v>0.6085368365145948</v>
      </c>
      <c r="L198" s="45">
        <f>L197/SUM(K197:L197)</f>
        <v>0.3914631634854052</v>
      </c>
      <c r="M198" s="46"/>
      <c r="N198" s="45">
        <f>N197/SUM(N197:O197)</f>
        <v>0.3557179443762435</v>
      </c>
      <c r="O198" s="44">
        <f>O197/SUM(N197:O197)</f>
        <v>0.6442820556237565</v>
      </c>
      <c r="P198" s="42"/>
      <c r="Q198" s="43">
        <f>Q197/SUM(Q197:R197)</f>
        <v>0.4270689673895338</v>
      </c>
      <c r="R198" s="44">
        <f>R197/SUM(Q197:R197)</f>
        <v>0.5729310326104662</v>
      </c>
      <c r="S198" s="41">
        <f>S197/SUM(S197:T197)</f>
        <v>0.5406209776841236</v>
      </c>
      <c r="T198" s="42">
        <f>T197/SUM(S197:T197)</f>
        <v>0.45937902231587635</v>
      </c>
      <c r="U198" s="42"/>
      <c r="V198" s="43">
        <f>V197/SUM(V197:W197)</f>
        <v>0.5293889013581795</v>
      </c>
      <c r="W198" s="47">
        <f>W197/SUM(V197:W197)</f>
        <v>0.47061109864182055</v>
      </c>
      <c r="X198" s="46"/>
      <c r="Y198" s="45">
        <f>Y197/SUM(Y197:Z197)</f>
        <v>0.4321696541390377</v>
      </c>
      <c r="Z198" s="47">
        <f>Z197/SUM(Y197:Z197)</f>
        <v>0.5678303458609624</v>
      </c>
    </row>
    <row r="199" spans="1:26" s="11" customFormat="1" ht="9.75" customHeight="1">
      <c r="A199" s="10"/>
      <c r="B199" s="16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7" s="11" customFormat="1" ht="9.75" customHeight="1">
      <c r="A200" s="10"/>
      <c r="B200" s="16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32"/>
    </row>
    <row r="201" spans="1:27" s="11" customFormat="1" ht="9.75" customHeight="1">
      <c r="A201" s="10"/>
      <c r="B201" s="16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32"/>
    </row>
    <row r="202" spans="1:27" s="11" customFormat="1" ht="9.75" customHeight="1">
      <c r="A202" s="55" t="s">
        <v>121</v>
      </c>
      <c r="B202" s="56"/>
      <c r="C202" s="57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32"/>
    </row>
    <row r="203" spans="1:27" ht="6" customHeight="1">
      <c r="A203" s="9"/>
      <c r="C203" s="2"/>
      <c r="D203" s="4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33"/>
    </row>
    <row r="204" spans="1:26" ht="9.75" customHeight="1">
      <c r="A204" s="9" t="s">
        <v>89</v>
      </c>
      <c r="C204" s="2"/>
      <c r="D204" s="4"/>
      <c r="E204" s="48"/>
      <c r="F204" s="49"/>
      <c r="G204" s="50"/>
      <c r="H204" s="48"/>
      <c r="I204" s="49"/>
      <c r="J204" s="50"/>
      <c r="K204" s="40"/>
      <c r="L204" s="51"/>
      <c r="M204" s="52"/>
      <c r="N204" s="51"/>
      <c r="O204" s="50"/>
      <c r="P204" s="48"/>
      <c r="Q204" s="49"/>
      <c r="R204" s="50"/>
      <c r="S204" s="40"/>
      <c r="T204" s="48"/>
      <c r="U204" s="48"/>
      <c r="V204" s="49"/>
      <c r="W204" s="53"/>
      <c r="X204" s="52"/>
      <c r="Y204" s="51"/>
      <c r="Z204" s="53"/>
    </row>
    <row r="205" spans="2:26" ht="9.75" customHeight="1">
      <c r="B205" s="15" t="s">
        <v>75</v>
      </c>
      <c r="C205" s="2">
        <v>133300</v>
      </c>
      <c r="D205" s="4">
        <v>123882</v>
      </c>
      <c r="E205" s="27"/>
      <c r="F205" s="7">
        <v>144071</v>
      </c>
      <c r="G205" s="4">
        <v>96507</v>
      </c>
      <c r="H205" s="27"/>
      <c r="I205" s="7">
        <v>115274</v>
      </c>
      <c r="J205" s="4">
        <v>135760</v>
      </c>
      <c r="K205" s="40">
        <v>133312</v>
      </c>
      <c r="L205" s="31">
        <v>109086</v>
      </c>
      <c r="M205" s="35"/>
      <c r="N205" s="31">
        <v>79288</v>
      </c>
      <c r="O205" s="4">
        <v>171843</v>
      </c>
      <c r="P205" s="27"/>
      <c r="Q205" s="7">
        <v>107065</v>
      </c>
      <c r="R205" s="4">
        <v>135858</v>
      </c>
      <c r="S205" s="40">
        <v>142297</v>
      </c>
      <c r="T205" s="27">
        <v>102617</v>
      </c>
      <c r="U205" s="27"/>
      <c r="V205" s="7">
        <v>115059</v>
      </c>
      <c r="W205" s="8">
        <v>127379</v>
      </c>
      <c r="X205" s="35"/>
      <c r="Y205" s="31">
        <v>96938</v>
      </c>
      <c r="Z205" s="2">
        <v>140672</v>
      </c>
    </row>
    <row r="206" spans="1:26" ht="9.75" customHeight="1">
      <c r="A206" s="9" t="s">
        <v>106</v>
      </c>
      <c r="C206" s="2">
        <v>133300</v>
      </c>
      <c r="D206" s="4">
        <v>123882</v>
      </c>
      <c r="E206" s="27"/>
      <c r="F206" s="7">
        <v>144071</v>
      </c>
      <c r="G206" s="4">
        <v>96507</v>
      </c>
      <c r="H206" s="27"/>
      <c r="I206" s="7">
        <v>115274</v>
      </c>
      <c r="J206" s="4">
        <v>135760</v>
      </c>
      <c r="K206" s="40">
        <v>133312</v>
      </c>
      <c r="L206" s="31">
        <v>109086</v>
      </c>
      <c r="M206" s="35"/>
      <c r="N206" s="31">
        <v>79288</v>
      </c>
      <c r="O206" s="4">
        <v>171843</v>
      </c>
      <c r="P206" s="27"/>
      <c r="Q206" s="7">
        <v>107065</v>
      </c>
      <c r="R206" s="4">
        <v>135858</v>
      </c>
      <c r="S206" s="40">
        <v>142297</v>
      </c>
      <c r="T206" s="27">
        <v>102617</v>
      </c>
      <c r="U206" s="27"/>
      <c r="V206" s="7">
        <v>115059</v>
      </c>
      <c r="W206" s="8">
        <v>127379</v>
      </c>
      <c r="X206" s="35"/>
      <c r="Y206" s="31">
        <v>96938</v>
      </c>
      <c r="Z206" s="2">
        <v>140672</v>
      </c>
    </row>
    <row r="207" spans="1:26" s="11" customFormat="1" ht="9.75" customHeight="1">
      <c r="A207" s="10"/>
      <c r="B207" s="16" t="s">
        <v>107</v>
      </c>
      <c r="C207" s="11">
        <f>C206/SUM(C206:D206)</f>
        <v>0.5183099905903212</v>
      </c>
      <c r="D207" s="12">
        <f>D206/SUM(C206:D206)</f>
        <v>0.48169000940967877</v>
      </c>
      <c r="E207" s="28"/>
      <c r="F207" s="13">
        <f>F206/SUM(F206:G206)</f>
        <v>0.5988535942604893</v>
      </c>
      <c r="G207" s="12">
        <f>G206/SUM(F206:G206)</f>
        <v>0.40114640573951066</v>
      </c>
      <c r="H207" s="28"/>
      <c r="I207" s="13">
        <f>I206/SUM(I206:J206)</f>
        <v>0.4591967621915756</v>
      </c>
      <c r="J207" s="12">
        <f>J206/SUM(I206:J206)</f>
        <v>0.5408032378084243</v>
      </c>
      <c r="K207" s="41">
        <f>K206/SUM(K206:L206)</f>
        <v>0.5499715344186008</v>
      </c>
      <c r="L207" s="32">
        <f>L206/SUM(K206:L206)</f>
        <v>0.4500284655813992</v>
      </c>
      <c r="M207" s="36"/>
      <c r="N207" s="32">
        <f>N206/SUM(N206:O206)</f>
        <v>0.31572366613440794</v>
      </c>
      <c r="O207" s="12">
        <f>O206/SUM(N206:O206)</f>
        <v>0.6842763338655921</v>
      </c>
      <c r="P207" s="28"/>
      <c r="Q207" s="13">
        <f>Q206/SUM(Q206:R206)</f>
        <v>0.4407363650210149</v>
      </c>
      <c r="R207" s="12">
        <f>R206/SUM(Q206:R206)</f>
        <v>0.5592636349789851</v>
      </c>
      <c r="S207" s="41">
        <f>S206/SUM(S206:T206)</f>
        <v>0.5810080273075446</v>
      </c>
      <c r="T207" s="28">
        <f>T206/SUM(S206:T206)</f>
        <v>0.4189919726924553</v>
      </c>
      <c r="U207" s="28"/>
      <c r="V207" s="13">
        <f>V206/SUM(V206:W206)</f>
        <v>0.47459144193567016</v>
      </c>
      <c r="W207" s="14">
        <f>W206/SUM(V206:W206)</f>
        <v>0.5254085580643298</v>
      </c>
      <c r="X207" s="36"/>
      <c r="Y207" s="32">
        <f>Y206/SUM(Y206:Z206)</f>
        <v>0.407971044989689</v>
      </c>
      <c r="Z207" s="11">
        <f>Z206/SUM(Y206:Z206)</f>
        <v>0.592028955010311</v>
      </c>
    </row>
    <row r="208" spans="1:26" ht="6" customHeight="1">
      <c r="A208" s="9"/>
      <c r="C208" s="2"/>
      <c r="D208" s="4"/>
      <c r="E208" s="27"/>
      <c r="F208" s="7"/>
      <c r="G208" s="4"/>
      <c r="H208" s="27"/>
      <c r="I208" s="7"/>
      <c r="J208" s="4"/>
      <c r="K208" s="40"/>
      <c r="L208" s="31"/>
      <c r="M208" s="35"/>
      <c r="N208" s="31"/>
      <c r="O208" s="4"/>
      <c r="P208" s="27"/>
      <c r="Q208" s="7"/>
      <c r="R208" s="4"/>
      <c r="S208" s="40"/>
      <c r="T208" s="27"/>
      <c r="U208" s="27"/>
      <c r="V208" s="7"/>
      <c r="W208" s="8"/>
      <c r="X208" s="35"/>
      <c r="Y208" s="31"/>
      <c r="Z208" s="2"/>
    </row>
    <row r="209" spans="1:26" ht="9.75" customHeight="1">
      <c r="A209" s="9" t="s">
        <v>91</v>
      </c>
      <c r="C209" s="2"/>
      <c r="D209" s="4"/>
      <c r="E209" s="27"/>
      <c r="F209" s="7"/>
      <c r="G209" s="4"/>
      <c r="H209" s="27"/>
      <c r="I209" s="7"/>
      <c r="J209" s="4"/>
      <c r="K209" s="40"/>
      <c r="L209" s="31"/>
      <c r="M209" s="35"/>
      <c r="N209" s="31"/>
      <c r="O209" s="4"/>
      <c r="P209" s="27"/>
      <c r="Q209" s="7"/>
      <c r="R209" s="4"/>
      <c r="S209" s="40"/>
      <c r="T209" s="27"/>
      <c r="U209" s="27"/>
      <c r="V209" s="7"/>
      <c r="W209" s="8"/>
      <c r="X209" s="35"/>
      <c r="Y209" s="31"/>
      <c r="Z209" s="2"/>
    </row>
    <row r="210" spans="2:26" ht="9.75" customHeight="1">
      <c r="B210" s="15" t="s">
        <v>75</v>
      </c>
      <c r="C210" s="2">
        <v>56352</v>
      </c>
      <c r="D210" s="4">
        <v>89075</v>
      </c>
      <c r="E210" s="27"/>
      <c r="F210" s="7">
        <v>90907</v>
      </c>
      <c r="G210" s="4">
        <v>46226</v>
      </c>
      <c r="H210" s="27"/>
      <c r="I210" s="7">
        <v>50872</v>
      </c>
      <c r="J210" s="4">
        <v>91609</v>
      </c>
      <c r="K210" s="40">
        <v>87873</v>
      </c>
      <c r="L210" s="31">
        <v>51432</v>
      </c>
      <c r="M210" s="35"/>
      <c r="N210" s="31">
        <v>59964</v>
      </c>
      <c r="O210" s="4">
        <v>82654</v>
      </c>
      <c r="P210" s="27"/>
      <c r="Q210" s="7">
        <v>49679</v>
      </c>
      <c r="R210" s="4">
        <v>89439</v>
      </c>
      <c r="S210" s="40">
        <v>66434</v>
      </c>
      <c r="T210" s="27">
        <v>73557</v>
      </c>
      <c r="U210" s="27"/>
      <c r="V210" s="7">
        <v>79440</v>
      </c>
      <c r="W210" s="8">
        <v>59579</v>
      </c>
      <c r="X210" s="35"/>
      <c r="Y210" s="31">
        <v>47408</v>
      </c>
      <c r="Z210" s="2">
        <v>89689</v>
      </c>
    </row>
    <row r="211" spans="2:26" ht="9.75" customHeight="1">
      <c r="B211" s="15" t="s">
        <v>90</v>
      </c>
      <c r="C211" s="2">
        <v>29386</v>
      </c>
      <c r="D211" s="4">
        <v>49151</v>
      </c>
      <c r="E211" s="27"/>
      <c r="F211" s="7">
        <v>52495</v>
      </c>
      <c r="G211" s="4">
        <v>21569</v>
      </c>
      <c r="H211" s="27"/>
      <c r="I211" s="7">
        <v>23202</v>
      </c>
      <c r="J211" s="4">
        <v>54170</v>
      </c>
      <c r="K211" s="40">
        <v>46019</v>
      </c>
      <c r="L211" s="31">
        <v>29074</v>
      </c>
      <c r="M211" s="35"/>
      <c r="N211" s="31">
        <v>42258</v>
      </c>
      <c r="O211" s="4">
        <v>34012</v>
      </c>
      <c r="P211" s="27"/>
      <c r="Q211" s="7">
        <v>21553</v>
      </c>
      <c r="R211" s="4">
        <v>52834</v>
      </c>
      <c r="S211" s="40">
        <v>29086</v>
      </c>
      <c r="T211" s="27">
        <v>46421</v>
      </c>
      <c r="U211" s="27"/>
      <c r="V211" s="7">
        <v>49878</v>
      </c>
      <c r="W211" s="8">
        <v>24451</v>
      </c>
      <c r="X211" s="35"/>
      <c r="Y211" s="31">
        <v>24389</v>
      </c>
      <c r="Z211" s="2">
        <v>48527</v>
      </c>
    </row>
    <row r="212" spans="2:26" ht="9.75" customHeight="1">
      <c r="B212" s="15" t="s">
        <v>76</v>
      </c>
      <c r="C212" s="2">
        <v>15016</v>
      </c>
      <c r="D212" s="4">
        <v>25657</v>
      </c>
      <c r="E212" s="27"/>
      <c r="F212" s="7">
        <v>24890</v>
      </c>
      <c r="G212" s="4">
        <v>13949</v>
      </c>
      <c r="H212" s="27"/>
      <c r="I212" s="7">
        <v>12980</v>
      </c>
      <c r="J212" s="4">
        <v>27205</v>
      </c>
      <c r="K212" s="40">
        <v>24705</v>
      </c>
      <c r="L212" s="31">
        <v>14264</v>
      </c>
      <c r="M212" s="35"/>
      <c r="N212" s="31">
        <v>19146</v>
      </c>
      <c r="O212" s="4">
        <v>20238</v>
      </c>
      <c r="P212" s="27"/>
      <c r="Q212" s="7">
        <v>13441</v>
      </c>
      <c r="R212" s="4">
        <v>25230</v>
      </c>
      <c r="S212" s="40">
        <v>17541</v>
      </c>
      <c r="T212" s="27">
        <v>21425</v>
      </c>
      <c r="U212" s="27"/>
      <c r="V212" s="7">
        <v>23867</v>
      </c>
      <c r="W212" s="8">
        <v>14770</v>
      </c>
      <c r="X212" s="35"/>
      <c r="Y212" s="31">
        <v>14994</v>
      </c>
      <c r="Z212" s="2">
        <v>23135</v>
      </c>
    </row>
    <row r="213" spans="1:26" ht="9.75" customHeight="1">
      <c r="A213" s="9" t="s">
        <v>106</v>
      </c>
      <c r="C213" s="2">
        <v>100754</v>
      </c>
      <c r="D213" s="4">
        <v>163883</v>
      </c>
      <c r="E213" s="27"/>
      <c r="F213" s="7">
        <v>168292</v>
      </c>
      <c r="G213" s="4">
        <v>81744</v>
      </c>
      <c r="H213" s="27"/>
      <c r="I213" s="7">
        <v>87054</v>
      </c>
      <c r="J213" s="4">
        <v>172984</v>
      </c>
      <c r="K213" s="40">
        <v>158597</v>
      </c>
      <c r="L213" s="31">
        <v>94770</v>
      </c>
      <c r="M213" s="35"/>
      <c r="N213" s="31">
        <v>121368</v>
      </c>
      <c r="O213" s="4">
        <v>136904</v>
      </c>
      <c r="P213" s="27"/>
      <c r="Q213" s="7">
        <v>84673</v>
      </c>
      <c r="R213" s="4">
        <v>167503</v>
      </c>
      <c r="S213" s="40">
        <v>113061</v>
      </c>
      <c r="T213" s="27">
        <v>141403</v>
      </c>
      <c r="U213" s="27"/>
      <c r="V213" s="7">
        <v>153185</v>
      </c>
      <c r="W213" s="8">
        <v>98800</v>
      </c>
      <c r="X213" s="35"/>
      <c r="Y213" s="31">
        <v>86791</v>
      </c>
      <c r="Z213" s="2">
        <v>161351</v>
      </c>
    </row>
    <row r="214" spans="1:26" s="11" customFormat="1" ht="9.75" customHeight="1">
      <c r="A214" s="10"/>
      <c r="B214" s="16" t="s">
        <v>107</v>
      </c>
      <c r="C214" s="11">
        <f>C213/SUM(C213:D213)</f>
        <v>0.3807252954046486</v>
      </c>
      <c r="D214" s="12">
        <f>D213/SUM(C213:D213)</f>
        <v>0.6192747045953514</v>
      </c>
      <c r="E214" s="28"/>
      <c r="F214" s="13">
        <f>F213/SUM(F213:G213)</f>
        <v>0.6730710777648019</v>
      </c>
      <c r="G214" s="12">
        <f>G213/SUM(F213:G213)</f>
        <v>0.32692892223519815</v>
      </c>
      <c r="H214" s="28"/>
      <c r="I214" s="13">
        <f>I213/SUM(I213:J213)</f>
        <v>0.3347741483936963</v>
      </c>
      <c r="J214" s="12">
        <f>J213/SUM(I213:J213)</f>
        <v>0.6652258516063037</v>
      </c>
      <c r="K214" s="41">
        <f>K213/SUM(K213:L213)</f>
        <v>0.6259576030027588</v>
      </c>
      <c r="L214" s="32">
        <f>L213/SUM(K213:L213)</f>
        <v>0.3740423969972412</v>
      </c>
      <c r="M214" s="36"/>
      <c r="N214" s="32">
        <f>N213/SUM(N213:O213)</f>
        <v>0.4699231817618635</v>
      </c>
      <c r="O214" s="12">
        <f>O213/SUM(N213:O213)</f>
        <v>0.5300768182381366</v>
      </c>
      <c r="P214" s="28"/>
      <c r="Q214" s="13">
        <f>Q213/SUM(Q213:R213)</f>
        <v>0.3357694625975509</v>
      </c>
      <c r="R214" s="12">
        <f>R213/SUM(Q213:R213)</f>
        <v>0.6642305374024491</v>
      </c>
      <c r="S214" s="41">
        <f>S213/SUM(S213:T213)</f>
        <v>0.44431039361167</v>
      </c>
      <c r="T214" s="28">
        <f>T213/SUM(S213:T213)</f>
        <v>0.55568960638833</v>
      </c>
      <c r="U214" s="28"/>
      <c r="V214" s="13">
        <f>V213/SUM(V213:W213)</f>
        <v>0.6079131694346885</v>
      </c>
      <c r="W214" s="14">
        <f>W213/SUM(V213:W213)</f>
        <v>0.3920868305653114</v>
      </c>
      <c r="X214" s="36"/>
      <c r="Y214" s="32">
        <f>Y213/SUM(Y213:Z213)</f>
        <v>0.3497634419002023</v>
      </c>
      <c r="Z214" s="11">
        <f>Z213/SUM(Y213:Z213)</f>
        <v>0.6502365580997977</v>
      </c>
    </row>
    <row r="215" spans="1:26" ht="6" customHeight="1">
      <c r="A215" s="9"/>
      <c r="C215" s="2"/>
      <c r="D215" s="4"/>
      <c r="E215" s="27"/>
      <c r="F215" s="7"/>
      <c r="G215" s="4"/>
      <c r="H215" s="27"/>
      <c r="I215" s="7"/>
      <c r="J215" s="4"/>
      <c r="K215" s="40"/>
      <c r="L215" s="31"/>
      <c r="M215" s="35"/>
      <c r="N215" s="31"/>
      <c r="O215" s="4"/>
      <c r="P215" s="27"/>
      <c r="Q215" s="7"/>
      <c r="R215" s="4"/>
      <c r="S215" s="40"/>
      <c r="T215" s="27"/>
      <c r="U215" s="27"/>
      <c r="V215" s="7"/>
      <c r="W215" s="8"/>
      <c r="X215" s="35"/>
      <c r="Y215" s="31"/>
      <c r="Z215" s="2"/>
    </row>
    <row r="216" spans="1:26" ht="9.75" customHeight="1">
      <c r="A216" s="9" t="s">
        <v>92</v>
      </c>
      <c r="C216" s="2"/>
      <c r="D216" s="4"/>
      <c r="E216" s="27"/>
      <c r="F216" s="7"/>
      <c r="G216" s="4"/>
      <c r="H216" s="27"/>
      <c r="I216" s="7"/>
      <c r="J216" s="4"/>
      <c r="K216" s="40"/>
      <c r="L216" s="31"/>
      <c r="M216" s="35"/>
      <c r="N216" s="31"/>
      <c r="O216" s="4"/>
      <c r="P216" s="27"/>
      <c r="Q216" s="7"/>
      <c r="R216" s="4"/>
      <c r="S216" s="40"/>
      <c r="T216" s="27"/>
      <c r="U216" s="27"/>
      <c r="V216" s="7"/>
      <c r="W216" s="8"/>
      <c r="X216" s="35"/>
      <c r="Y216" s="31"/>
      <c r="Z216" s="2"/>
    </row>
    <row r="217" spans="2:26" ht="9.75" customHeight="1">
      <c r="B217" s="15" t="s">
        <v>75</v>
      </c>
      <c r="C217" s="2">
        <v>66104</v>
      </c>
      <c r="D217" s="4">
        <v>94223</v>
      </c>
      <c r="E217" s="27"/>
      <c r="F217" s="7">
        <v>83588</v>
      </c>
      <c r="G217" s="4">
        <v>68086</v>
      </c>
      <c r="H217" s="27"/>
      <c r="I217" s="7">
        <v>64469</v>
      </c>
      <c r="J217" s="4">
        <v>91822</v>
      </c>
      <c r="K217" s="40">
        <v>89061</v>
      </c>
      <c r="L217" s="31">
        <v>65124</v>
      </c>
      <c r="M217" s="35"/>
      <c r="N217" s="31">
        <v>54175</v>
      </c>
      <c r="O217" s="4">
        <v>102746</v>
      </c>
      <c r="P217" s="27"/>
      <c r="Q217" s="7">
        <v>69162</v>
      </c>
      <c r="R217" s="4">
        <v>85016</v>
      </c>
      <c r="S217" s="40">
        <v>87503</v>
      </c>
      <c r="T217" s="27">
        <v>66420</v>
      </c>
      <c r="U217" s="27"/>
      <c r="V217" s="7">
        <v>75585</v>
      </c>
      <c r="W217" s="8">
        <v>77254</v>
      </c>
      <c r="X217" s="35"/>
      <c r="Y217" s="31">
        <v>73098</v>
      </c>
      <c r="Z217" s="2">
        <v>77479</v>
      </c>
    </row>
    <row r="218" spans="1:26" ht="9.75" customHeight="1">
      <c r="A218" s="9" t="s">
        <v>106</v>
      </c>
      <c r="C218" s="2">
        <v>66104</v>
      </c>
      <c r="D218" s="4">
        <v>94223</v>
      </c>
      <c r="E218" s="27"/>
      <c r="F218" s="7">
        <v>83588</v>
      </c>
      <c r="G218" s="4">
        <v>68086</v>
      </c>
      <c r="H218" s="27"/>
      <c r="I218" s="7">
        <v>64469</v>
      </c>
      <c r="J218" s="4">
        <v>91822</v>
      </c>
      <c r="K218" s="40">
        <v>89061</v>
      </c>
      <c r="L218" s="31">
        <v>65124</v>
      </c>
      <c r="M218" s="35"/>
      <c r="N218" s="31">
        <v>54175</v>
      </c>
      <c r="O218" s="4">
        <v>102746</v>
      </c>
      <c r="P218" s="27"/>
      <c r="Q218" s="7">
        <v>69162</v>
      </c>
      <c r="R218" s="4">
        <v>85016</v>
      </c>
      <c r="S218" s="40">
        <v>87503</v>
      </c>
      <c r="T218" s="27">
        <v>66420</v>
      </c>
      <c r="U218" s="27"/>
      <c r="V218" s="7">
        <v>75585</v>
      </c>
      <c r="W218" s="8">
        <v>77254</v>
      </c>
      <c r="X218" s="35"/>
      <c r="Y218" s="31">
        <v>73098</v>
      </c>
      <c r="Z218" s="2">
        <v>77479</v>
      </c>
    </row>
    <row r="219" spans="1:26" s="11" customFormat="1" ht="9.75" customHeight="1">
      <c r="A219" s="10"/>
      <c r="B219" s="16" t="s">
        <v>107</v>
      </c>
      <c r="C219" s="11">
        <f>C218/SUM(C218:D218)</f>
        <v>0.41230734685985515</v>
      </c>
      <c r="D219" s="12">
        <f>D218/SUM(C218:D218)</f>
        <v>0.5876926531401448</v>
      </c>
      <c r="E219" s="28"/>
      <c r="F219" s="13">
        <f>F218/SUM(F218:G218)</f>
        <v>0.5511030235900681</v>
      </c>
      <c r="G219" s="12">
        <f>G218/SUM(F218:G218)</f>
        <v>0.4488969764099318</v>
      </c>
      <c r="H219" s="28"/>
      <c r="I219" s="13">
        <f>I218/SUM(I218:J218)</f>
        <v>0.41249336174187895</v>
      </c>
      <c r="J219" s="12">
        <f>J218/SUM(I218:J218)</f>
        <v>0.5875066382581211</v>
      </c>
      <c r="K219" s="41">
        <f>K218/SUM(K218:L218)</f>
        <v>0.5776242825177547</v>
      </c>
      <c r="L219" s="32">
        <f>L218/SUM(K218:L218)</f>
        <v>0.42237571748224534</v>
      </c>
      <c r="M219" s="36"/>
      <c r="N219" s="32">
        <f>N218/SUM(N218:O218)</f>
        <v>0.3452374124559492</v>
      </c>
      <c r="O219" s="12">
        <f>O218/SUM(N218:O218)</f>
        <v>0.6547625875440508</v>
      </c>
      <c r="P219" s="28"/>
      <c r="Q219" s="13">
        <f>Q218/SUM(Q218:R218)</f>
        <v>0.4485854012894187</v>
      </c>
      <c r="R219" s="12">
        <f>R218/SUM(Q218:R218)</f>
        <v>0.5514145987105813</v>
      </c>
      <c r="S219" s="41">
        <f>S218/SUM(S218:T218)</f>
        <v>0.5684855414720347</v>
      </c>
      <c r="T219" s="28">
        <f>T218/SUM(S218:T218)</f>
        <v>0.4315144585279653</v>
      </c>
      <c r="U219" s="28"/>
      <c r="V219" s="13">
        <f>V218/SUM(V218:W218)</f>
        <v>0.49454000615026267</v>
      </c>
      <c r="W219" s="14">
        <f>W218/SUM(V218:W218)</f>
        <v>0.5054599938497373</v>
      </c>
      <c r="X219" s="36"/>
      <c r="Y219" s="32">
        <f>Y218/SUM(Y218:Z218)</f>
        <v>0.48545262556698565</v>
      </c>
      <c r="Z219" s="11">
        <f>Z218/SUM(Y218:Z218)</f>
        <v>0.5145473744330143</v>
      </c>
    </row>
    <row r="220" spans="1:26" ht="6" customHeight="1">
      <c r="A220" s="9"/>
      <c r="C220" s="2"/>
      <c r="D220" s="4"/>
      <c r="E220" s="27"/>
      <c r="F220" s="7"/>
      <c r="G220" s="4"/>
      <c r="H220" s="27"/>
      <c r="I220" s="7"/>
      <c r="J220" s="4"/>
      <c r="K220" s="40"/>
      <c r="L220" s="31"/>
      <c r="M220" s="35"/>
      <c r="N220" s="31"/>
      <c r="O220" s="4"/>
      <c r="P220" s="27"/>
      <c r="Q220" s="7"/>
      <c r="R220" s="4"/>
      <c r="S220" s="40"/>
      <c r="T220" s="27"/>
      <c r="U220" s="27"/>
      <c r="V220" s="7"/>
      <c r="W220" s="8"/>
      <c r="X220" s="35"/>
      <c r="Y220" s="31"/>
      <c r="Z220" s="2"/>
    </row>
    <row r="221" spans="1:26" ht="9.75" customHeight="1">
      <c r="A221" s="9" t="s">
        <v>94</v>
      </c>
      <c r="C221" s="2"/>
      <c r="D221" s="4"/>
      <c r="E221" s="27"/>
      <c r="F221" s="7"/>
      <c r="G221" s="4"/>
      <c r="H221" s="27"/>
      <c r="I221" s="7"/>
      <c r="J221" s="4"/>
      <c r="K221" s="40"/>
      <c r="L221" s="31"/>
      <c r="M221" s="35"/>
      <c r="N221" s="31"/>
      <c r="O221" s="4"/>
      <c r="P221" s="27"/>
      <c r="Q221" s="7"/>
      <c r="R221" s="4"/>
      <c r="S221" s="40"/>
      <c r="T221" s="27"/>
      <c r="U221" s="27"/>
      <c r="V221" s="7"/>
      <c r="W221" s="8"/>
      <c r="X221" s="35"/>
      <c r="Y221" s="31"/>
      <c r="Z221" s="2"/>
    </row>
    <row r="222" spans="2:26" ht="9.75" customHeight="1">
      <c r="B222" s="15" t="s">
        <v>93</v>
      </c>
      <c r="C222" s="2">
        <v>36544</v>
      </c>
      <c r="D222" s="4">
        <v>48131</v>
      </c>
      <c r="E222" s="27"/>
      <c r="F222" s="7">
        <v>51561</v>
      </c>
      <c r="G222" s="4">
        <v>29510</v>
      </c>
      <c r="H222" s="27"/>
      <c r="I222" s="7">
        <v>30507</v>
      </c>
      <c r="J222" s="4">
        <v>53153</v>
      </c>
      <c r="K222" s="40">
        <v>53088</v>
      </c>
      <c r="L222" s="31">
        <v>28768</v>
      </c>
      <c r="M222" s="35"/>
      <c r="N222" s="31">
        <v>37085</v>
      </c>
      <c r="O222" s="4">
        <v>45714</v>
      </c>
      <c r="P222" s="27"/>
      <c r="Q222" s="7">
        <v>31404</v>
      </c>
      <c r="R222" s="4">
        <v>49793</v>
      </c>
      <c r="S222" s="40">
        <v>40673</v>
      </c>
      <c r="T222" s="27">
        <v>41485</v>
      </c>
      <c r="U222" s="27"/>
      <c r="V222" s="7">
        <v>47725</v>
      </c>
      <c r="W222" s="8">
        <v>33881</v>
      </c>
      <c r="X222" s="35"/>
      <c r="Y222" s="31">
        <v>32157</v>
      </c>
      <c r="Z222" s="2">
        <v>47010</v>
      </c>
    </row>
    <row r="223" spans="2:26" ht="9.75" customHeight="1">
      <c r="B223" s="15" t="s">
        <v>76</v>
      </c>
      <c r="C223" s="2">
        <v>69274</v>
      </c>
      <c r="D223" s="4">
        <v>101167</v>
      </c>
      <c r="E223" s="27"/>
      <c r="F223" s="7">
        <v>106412</v>
      </c>
      <c r="G223" s="4">
        <v>56053</v>
      </c>
      <c r="H223" s="27"/>
      <c r="I223" s="7">
        <v>56310</v>
      </c>
      <c r="J223" s="4">
        <v>112475</v>
      </c>
      <c r="K223" s="40">
        <v>110245</v>
      </c>
      <c r="L223" s="31">
        <v>53342</v>
      </c>
      <c r="M223" s="35"/>
      <c r="N223" s="31">
        <v>81618</v>
      </c>
      <c r="O223" s="4">
        <v>84187</v>
      </c>
      <c r="P223" s="27"/>
      <c r="Q223" s="7">
        <v>56463</v>
      </c>
      <c r="R223" s="4">
        <v>105639</v>
      </c>
      <c r="S223" s="40">
        <v>75234</v>
      </c>
      <c r="T223" s="27">
        <v>88688</v>
      </c>
      <c r="U223" s="27"/>
      <c r="V223" s="7">
        <v>100422</v>
      </c>
      <c r="W223" s="8">
        <v>61778</v>
      </c>
      <c r="X223" s="35"/>
      <c r="Y223" s="31">
        <v>59869</v>
      </c>
      <c r="Z223" s="2">
        <v>100122</v>
      </c>
    </row>
    <row r="224" spans="1:26" ht="9.75" customHeight="1">
      <c r="A224" s="9" t="s">
        <v>106</v>
      </c>
      <c r="C224" s="2">
        <v>105818</v>
      </c>
      <c r="D224" s="4">
        <v>149298</v>
      </c>
      <c r="E224" s="27"/>
      <c r="F224" s="7">
        <v>157973</v>
      </c>
      <c r="G224" s="4">
        <v>85563</v>
      </c>
      <c r="H224" s="27"/>
      <c r="I224" s="7">
        <v>86817</v>
      </c>
      <c r="J224" s="4">
        <v>165628</v>
      </c>
      <c r="K224" s="40">
        <v>163333</v>
      </c>
      <c r="L224" s="31">
        <v>82110</v>
      </c>
      <c r="M224" s="35"/>
      <c r="N224" s="31">
        <v>118703</v>
      </c>
      <c r="O224" s="4">
        <v>129901</v>
      </c>
      <c r="P224" s="27"/>
      <c r="Q224" s="7">
        <v>87867</v>
      </c>
      <c r="R224" s="4">
        <v>155432</v>
      </c>
      <c r="S224" s="40">
        <v>115907</v>
      </c>
      <c r="T224" s="27">
        <v>130173</v>
      </c>
      <c r="U224" s="27"/>
      <c r="V224" s="7">
        <v>148147</v>
      </c>
      <c r="W224" s="8">
        <v>95659</v>
      </c>
      <c r="X224" s="35"/>
      <c r="Y224" s="31">
        <v>92026</v>
      </c>
      <c r="Z224" s="2">
        <v>147132</v>
      </c>
    </row>
    <row r="225" spans="1:26" s="11" customFormat="1" ht="9.75" customHeight="1">
      <c r="A225" s="10"/>
      <c r="B225" s="16" t="s">
        <v>107</v>
      </c>
      <c r="C225" s="11">
        <f>C224/SUM(C224:D224)</f>
        <v>0.41478386302701514</v>
      </c>
      <c r="D225" s="12">
        <f>D224/SUM(C224:D224)</f>
        <v>0.5852161369729848</v>
      </c>
      <c r="E225" s="28"/>
      <c r="F225" s="13">
        <f>F224/SUM(F224:G224)</f>
        <v>0.6486638525721043</v>
      </c>
      <c r="G225" s="12">
        <f>G224/SUM(F224:G224)</f>
        <v>0.35133614742789565</v>
      </c>
      <c r="H225" s="28"/>
      <c r="I225" s="13">
        <f>I224/SUM(I224:J224)</f>
        <v>0.3439046128859752</v>
      </c>
      <c r="J225" s="12">
        <f>J224/SUM(I224:J224)</f>
        <v>0.6560953871140248</v>
      </c>
      <c r="K225" s="41">
        <f>K224/SUM(K224:L224)</f>
        <v>0.6654620421034619</v>
      </c>
      <c r="L225" s="32">
        <f>L224/SUM(K224:L224)</f>
        <v>0.3345379578965381</v>
      </c>
      <c r="M225" s="36"/>
      <c r="N225" s="32">
        <f>N224/SUM(N224:O224)</f>
        <v>0.4774782384836929</v>
      </c>
      <c r="O225" s="12">
        <f>O224/SUM(N224:O224)</f>
        <v>0.522521761516307</v>
      </c>
      <c r="P225" s="28"/>
      <c r="Q225" s="13">
        <f>Q224/SUM(Q224:R224)</f>
        <v>0.36114821680319276</v>
      </c>
      <c r="R225" s="12">
        <f>R224/SUM(Q224:R224)</f>
        <v>0.6388517831968072</v>
      </c>
      <c r="S225" s="41">
        <f>S224/SUM(S224:T224)</f>
        <v>0.47101349154746425</v>
      </c>
      <c r="T225" s="28">
        <f>T224/SUM(S224:T224)</f>
        <v>0.5289865084525358</v>
      </c>
      <c r="U225" s="28"/>
      <c r="V225" s="13">
        <f>V224/SUM(V224:W224)</f>
        <v>0.6076429620271856</v>
      </c>
      <c r="W225" s="14">
        <f>W224/SUM(V224:W224)</f>
        <v>0.39235703797281446</v>
      </c>
      <c r="X225" s="36"/>
      <c r="Y225" s="32">
        <f>Y224/SUM(Y224:Z224)</f>
        <v>0.38479164401776234</v>
      </c>
      <c r="Z225" s="11">
        <f>Z224/SUM(Y224:Z224)</f>
        <v>0.6152083559822377</v>
      </c>
    </row>
    <row r="226" spans="1:26" ht="6" customHeight="1">
      <c r="A226" s="9"/>
      <c r="C226" s="2"/>
      <c r="D226" s="4"/>
      <c r="E226" s="27"/>
      <c r="F226" s="7"/>
      <c r="G226" s="4"/>
      <c r="H226" s="27"/>
      <c r="I226" s="7"/>
      <c r="J226" s="4"/>
      <c r="K226" s="40"/>
      <c r="L226" s="31"/>
      <c r="M226" s="35"/>
      <c r="N226" s="31"/>
      <c r="O226" s="4"/>
      <c r="P226" s="27"/>
      <c r="Q226" s="7"/>
      <c r="R226" s="4"/>
      <c r="S226" s="40"/>
      <c r="T226" s="27"/>
      <c r="U226" s="27"/>
      <c r="V226" s="7"/>
      <c r="W226" s="8"/>
      <c r="X226" s="35"/>
      <c r="Y226" s="31"/>
      <c r="Z226" s="2"/>
    </row>
    <row r="227" spans="1:26" ht="9.75" customHeight="1">
      <c r="A227" s="9" t="s">
        <v>95</v>
      </c>
      <c r="C227" s="2"/>
      <c r="D227" s="4"/>
      <c r="E227" s="27"/>
      <c r="F227" s="7"/>
      <c r="G227" s="4"/>
      <c r="H227" s="27"/>
      <c r="I227" s="7"/>
      <c r="J227" s="4"/>
      <c r="K227" s="40"/>
      <c r="L227" s="31"/>
      <c r="M227" s="35"/>
      <c r="N227" s="31"/>
      <c r="O227" s="4"/>
      <c r="P227" s="27"/>
      <c r="Q227" s="7"/>
      <c r="R227" s="4"/>
      <c r="S227" s="40"/>
      <c r="T227" s="27"/>
      <c r="U227" s="27"/>
      <c r="V227" s="7"/>
      <c r="W227" s="8"/>
      <c r="X227" s="35"/>
      <c r="Y227" s="31"/>
      <c r="Z227" s="2"/>
    </row>
    <row r="228" spans="2:26" ht="9.75" customHeight="1">
      <c r="B228" s="15" t="s">
        <v>75</v>
      </c>
      <c r="C228" s="2">
        <v>10308</v>
      </c>
      <c r="D228" s="4">
        <v>12995</v>
      </c>
      <c r="E228" s="27"/>
      <c r="F228" s="7">
        <v>12271</v>
      </c>
      <c r="G228" s="4">
        <v>9827</v>
      </c>
      <c r="H228" s="27"/>
      <c r="I228" s="7">
        <v>8754</v>
      </c>
      <c r="J228" s="4">
        <v>14065</v>
      </c>
      <c r="K228" s="40">
        <v>13654</v>
      </c>
      <c r="L228" s="31">
        <v>8878</v>
      </c>
      <c r="M228" s="35"/>
      <c r="N228" s="31">
        <v>8126</v>
      </c>
      <c r="O228" s="4">
        <v>14784</v>
      </c>
      <c r="P228" s="27"/>
      <c r="Q228" s="7">
        <v>9908</v>
      </c>
      <c r="R228" s="4">
        <v>12580</v>
      </c>
      <c r="S228" s="40">
        <v>12507</v>
      </c>
      <c r="T228" s="27">
        <v>9655</v>
      </c>
      <c r="U228" s="27"/>
      <c r="V228" s="7">
        <v>11251</v>
      </c>
      <c r="W228" s="8">
        <v>10899</v>
      </c>
      <c r="X228" s="35"/>
      <c r="Y228" s="31">
        <v>10110</v>
      </c>
      <c r="Z228" s="2">
        <v>11574</v>
      </c>
    </row>
    <row r="229" spans="2:26" ht="9.75" customHeight="1">
      <c r="B229" s="15" t="s">
        <v>76</v>
      </c>
      <c r="C229" s="2">
        <v>50720</v>
      </c>
      <c r="D229" s="4">
        <v>68030</v>
      </c>
      <c r="E229" s="27"/>
      <c r="F229" s="7">
        <v>63388</v>
      </c>
      <c r="G229" s="4">
        <v>50190</v>
      </c>
      <c r="H229" s="27"/>
      <c r="I229" s="7">
        <v>42964</v>
      </c>
      <c r="J229" s="4">
        <v>74682</v>
      </c>
      <c r="K229" s="40">
        <v>71811</v>
      </c>
      <c r="L229" s="31">
        <v>42560</v>
      </c>
      <c r="M229" s="35"/>
      <c r="N229" s="31">
        <v>45568</v>
      </c>
      <c r="O229" s="4">
        <v>69774</v>
      </c>
      <c r="P229" s="27"/>
      <c r="Q229" s="7">
        <v>49201</v>
      </c>
      <c r="R229" s="4">
        <v>64131</v>
      </c>
      <c r="S229" s="40">
        <v>63565</v>
      </c>
      <c r="T229" s="27">
        <v>50573</v>
      </c>
      <c r="U229" s="27"/>
      <c r="V229" s="7">
        <v>62076</v>
      </c>
      <c r="W229" s="8">
        <v>51116</v>
      </c>
      <c r="X229" s="35"/>
      <c r="Y229" s="31">
        <v>54586</v>
      </c>
      <c r="Z229" s="2">
        <v>57048</v>
      </c>
    </row>
    <row r="230" spans="1:26" ht="9.75" customHeight="1">
      <c r="A230" s="9" t="s">
        <v>106</v>
      </c>
      <c r="C230" s="2">
        <v>61028</v>
      </c>
      <c r="D230" s="4">
        <v>81025</v>
      </c>
      <c r="E230" s="27"/>
      <c r="F230" s="7">
        <v>75659</v>
      </c>
      <c r="G230" s="4">
        <v>60017</v>
      </c>
      <c r="H230" s="27"/>
      <c r="I230" s="7">
        <v>51718</v>
      </c>
      <c r="J230" s="4">
        <v>88747</v>
      </c>
      <c r="K230" s="40">
        <v>85465</v>
      </c>
      <c r="L230" s="31">
        <v>51438</v>
      </c>
      <c r="M230" s="35"/>
      <c r="N230" s="31">
        <v>53694</v>
      </c>
      <c r="O230" s="4">
        <v>84558</v>
      </c>
      <c r="P230" s="27"/>
      <c r="Q230" s="7">
        <v>59109</v>
      </c>
      <c r="R230" s="4">
        <v>76711</v>
      </c>
      <c r="S230" s="40">
        <v>76072</v>
      </c>
      <c r="T230" s="27">
        <v>60228</v>
      </c>
      <c r="U230" s="27"/>
      <c r="V230" s="7">
        <v>73327</v>
      </c>
      <c r="W230" s="8">
        <v>62015</v>
      </c>
      <c r="X230" s="35"/>
      <c r="Y230" s="31">
        <v>64696</v>
      </c>
      <c r="Z230" s="2">
        <v>68622</v>
      </c>
    </row>
    <row r="231" spans="1:26" s="11" customFormat="1" ht="9.75" customHeight="1">
      <c r="A231" s="10"/>
      <c r="B231" s="16" t="s">
        <v>107</v>
      </c>
      <c r="C231" s="11">
        <f>C230/SUM(C230:D230)</f>
        <v>0.42961429888844305</v>
      </c>
      <c r="D231" s="12">
        <f>D230/SUM(C230:D230)</f>
        <v>0.570385701111557</v>
      </c>
      <c r="E231" s="28"/>
      <c r="F231" s="13">
        <f>F230/SUM(F230:G230)</f>
        <v>0.5576446829210767</v>
      </c>
      <c r="G231" s="12">
        <f>G230/SUM(F230:G230)</f>
        <v>0.44235531707892334</v>
      </c>
      <c r="H231" s="28"/>
      <c r="I231" s="13">
        <f>I230/SUM(I230:J230)</f>
        <v>0.3681913643968248</v>
      </c>
      <c r="J231" s="12">
        <f>J230/SUM(I230:J230)</f>
        <v>0.6318086356031751</v>
      </c>
      <c r="K231" s="41">
        <f>K230/SUM(K230:L230)</f>
        <v>0.6242741210930367</v>
      </c>
      <c r="L231" s="32">
        <f>L230/SUM(K230:L230)</f>
        <v>0.37572587890696335</v>
      </c>
      <c r="M231" s="36"/>
      <c r="N231" s="32">
        <f>N230/SUM(N230:O230)</f>
        <v>0.3883777449874143</v>
      </c>
      <c r="O231" s="12">
        <f>O230/SUM(N230:O230)</f>
        <v>0.6116222550125857</v>
      </c>
      <c r="P231" s="28"/>
      <c r="Q231" s="13">
        <f>Q230/SUM(Q230:R230)</f>
        <v>0.43520100132528344</v>
      </c>
      <c r="R231" s="12">
        <f>R230/SUM(Q230:R230)</f>
        <v>0.5647989986747165</v>
      </c>
      <c r="S231" s="41">
        <f>S230/SUM(S230:T230)</f>
        <v>0.5581217901687454</v>
      </c>
      <c r="T231" s="28">
        <f>T230/SUM(S230:T230)</f>
        <v>0.4418782098312546</v>
      </c>
      <c r="U231" s="28"/>
      <c r="V231" s="13">
        <f>V230/SUM(V230:W230)</f>
        <v>0.5417904272140208</v>
      </c>
      <c r="W231" s="14">
        <f>W230/SUM(V230:W230)</f>
        <v>0.45820957278597924</v>
      </c>
      <c r="X231" s="36"/>
      <c r="Y231" s="32">
        <f>Y230/SUM(Y230:Z230)</f>
        <v>0.48527580671777254</v>
      </c>
      <c r="Z231" s="11">
        <f>Z230/SUM(Y230:Z230)</f>
        <v>0.5147241932822274</v>
      </c>
    </row>
    <row r="232" spans="1:26" ht="6" customHeight="1">
      <c r="A232" s="9"/>
      <c r="C232" s="2"/>
      <c r="D232" s="4"/>
      <c r="E232" s="27"/>
      <c r="F232" s="7"/>
      <c r="G232" s="4"/>
      <c r="H232" s="27"/>
      <c r="I232" s="7"/>
      <c r="J232" s="4"/>
      <c r="K232" s="40"/>
      <c r="L232" s="31"/>
      <c r="M232" s="35"/>
      <c r="N232" s="31"/>
      <c r="O232" s="4"/>
      <c r="P232" s="27"/>
      <c r="Q232" s="7"/>
      <c r="R232" s="4"/>
      <c r="S232" s="40"/>
      <c r="T232" s="27"/>
      <c r="U232" s="27"/>
      <c r="V232" s="7"/>
      <c r="W232" s="8"/>
      <c r="X232" s="35"/>
      <c r="Y232" s="31"/>
      <c r="Z232" s="2"/>
    </row>
    <row r="233" spans="1:26" ht="9.75" customHeight="1">
      <c r="A233" s="9" t="s">
        <v>96</v>
      </c>
      <c r="C233" s="2"/>
      <c r="D233" s="4"/>
      <c r="E233" s="27"/>
      <c r="F233" s="7"/>
      <c r="G233" s="4"/>
      <c r="H233" s="27"/>
      <c r="I233" s="7"/>
      <c r="J233" s="4"/>
      <c r="K233" s="40"/>
      <c r="L233" s="31"/>
      <c r="M233" s="35"/>
      <c r="N233" s="31"/>
      <c r="O233" s="4"/>
      <c r="P233" s="27"/>
      <c r="Q233" s="7"/>
      <c r="R233" s="4"/>
      <c r="S233" s="40"/>
      <c r="T233" s="27"/>
      <c r="U233" s="27"/>
      <c r="V233" s="7"/>
      <c r="W233" s="8"/>
      <c r="X233" s="35"/>
      <c r="Y233" s="31"/>
      <c r="Z233" s="2"/>
    </row>
    <row r="234" spans="2:26" ht="9.75" customHeight="1">
      <c r="B234" s="15" t="s">
        <v>90</v>
      </c>
      <c r="C234" s="2">
        <v>128880</v>
      </c>
      <c r="D234" s="4">
        <v>181367</v>
      </c>
      <c r="E234" s="27"/>
      <c r="F234" s="7">
        <v>209201</v>
      </c>
      <c r="G234" s="4">
        <v>82994</v>
      </c>
      <c r="H234" s="27"/>
      <c r="I234" s="7">
        <v>101655</v>
      </c>
      <c r="J234" s="4">
        <v>204500</v>
      </c>
      <c r="K234" s="40">
        <v>178368</v>
      </c>
      <c r="L234" s="31">
        <v>117679</v>
      </c>
      <c r="M234" s="35"/>
      <c r="N234" s="31">
        <v>158136</v>
      </c>
      <c r="O234" s="4">
        <v>143363</v>
      </c>
      <c r="P234" s="27"/>
      <c r="Q234" s="7">
        <v>87164</v>
      </c>
      <c r="R234" s="4">
        <v>206349</v>
      </c>
      <c r="S234" s="40">
        <v>122944</v>
      </c>
      <c r="T234" s="27">
        <v>174932</v>
      </c>
      <c r="U234" s="27"/>
      <c r="V234" s="7">
        <v>193274</v>
      </c>
      <c r="W234" s="8">
        <v>100093</v>
      </c>
      <c r="X234" s="35"/>
      <c r="Y234" s="31">
        <v>95764</v>
      </c>
      <c r="Z234" s="2">
        <v>191538</v>
      </c>
    </row>
    <row r="235" spans="1:26" ht="9.75" customHeight="1">
      <c r="A235" s="9" t="s">
        <v>106</v>
      </c>
      <c r="C235" s="2">
        <v>128880</v>
      </c>
      <c r="D235" s="4">
        <v>181367</v>
      </c>
      <c r="E235" s="27"/>
      <c r="F235" s="7">
        <v>209201</v>
      </c>
      <c r="G235" s="4">
        <v>82994</v>
      </c>
      <c r="H235" s="27"/>
      <c r="I235" s="7">
        <v>101655</v>
      </c>
      <c r="J235" s="4">
        <v>204500</v>
      </c>
      <c r="K235" s="40">
        <v>178368</v>
      </c>
      <c r="L235" s="31">
        <v>117679</v>
      </c>
      <c r="M235" s="35"/>
      <c r="N235" s="31">
        <v>158136</v>
      </c>
      <c r="O235" s="4">
        <v>143363</v>
      </c>
      <c r="P235" s="27"/>
      <c r="Q235" s="7">
        <v>87164</v>
      </c>
      <c r="R235" s="4">
        <v>206349</v>
      </c>
      <c r="S235" s="40">
        <v>122944</v>
      </c>
      <c r="T235" s="27">
        <v>174932</v>
      </c>
      <c r="U235" s="27"/>
      <c r="V235" s="7">
        <v>193274</v>
      </c>
      <c r="W235" s="8">
        <v>100093</v>
      </c>
      <c r="X235" s="35"/>
      <c r="Y235" s="31">
        <v>95764</v>
      </c>
      <c r="Z235" s="2">
        <v>191538</v>
      </c>
    </row>
    <row r="236" spans="1:26" s="11" customFormat="1" ht="9.75" customHeight="1">
      <c r="A236" s="10"/>
      <c r="B236" s="16" t="s">
        <v>107</v>
      </c>
      <c r="C236" s="11">
        <f>C235/SUM(C235:D235)</f>
        <v>0.4154109467617737</v>
      </c>
      <c r="D236" s="12">
        <f>D235/SUM(C235:D235)</f>
        <v>0.5845890532382263</v>
      </c>
      <c r="E236" s="28"/>
      <c r="F236" s="13">
        <f>F235/SUM(F235:G235)</f>
        <v>0.7159636544088708</v>
      </c>
      <c r="G236" s="12">
        <f>G235/SUM(F235:G235)</f>
        <v>0.2840363455911292</v>
      </c>
      <c r="H236" s="28"/>
      <c r="I236" s="13">
        <f>I235/SUM(I235:J235)</f>
        <v>0.33203769332527644</v>
      </c>
      <c r="J236" s="12">
        <f>J235/SUM(I235:J235)</f>
        <v>0.6679623066747236</v>
      </c>
      <c r="K236" s="41">
        <f>K235/SUM(K235:L235)</f>
        <v>0.6024989275351549</v>
      </c>
      <c r="L236" s="32">
        <f>L235/SUM(K235:L235)</f>
        <v>0.3975010724648451</v>
      </c>
      <c r="M236" s="36"/>
      <c r="N236" s="32">
        <f>N235/SUM(N235:O235)</f>
        <v>0.5244992520704878</v>
      </c>
      <c r="O236" s="12">
        <f>O235/SUM(N235:O235)</f>
        <v>0.4755007479295122</v>
      </c>
      <c r="P236" s="28"/>
      <c r="Q236" s="13">
        <f>Q235/SUM(Q235:R235)</f>
        <v>0.29696810703444143</v>
      </c>
      <c r="R236" s="12">
        <f>R235/SUM(Q235:R235)</f>
        <v>0.7030318929655586</v>
      </c>
      <c r="S236" s="41">
        <f>S235/SUM(S235:T235)</f>
        <v>0.4127355006781345</v>
      </c>
      <c r="T236" s="28">
        <f>T235/SUM(S235:T235)</f>
        <v>0.5872644993218655</v>
      </c>
      <c r="U236" s="28"/>
      <c r="V236" s="13">
        <f>V235/SUM(V235:W235)</f>
        <v>0.6588130225962702</v>
      </c>
      <c r="W236" s="14">
        <f>W235/SUM(V235:W235)</f>
        <v>0.3411869774037298</v>
      </c>
      <c r="X236" s="36"/>
      <c r="Y236" s="32">
        <f>Y235/SUM(Y235:Z235)</f>
        <v>0.3333217311400547</v>
      </c>
      <c r="Z236" s="11">
        <f>Z235/SUM(Y235:Z235)</f>
        <v>0.6666782688599453</v>
      </c>
    </row>
    <row r="237" spans="1:26" ht="6" customHeight="1">
      <c r="A237" s="9"/>
      <c r="C237" s="2"/>
      <c r="D237" s="4"/>
      <c r="E237" s="27"/>
      <c r="F237" s="7"/>
      <c r="G237" s="4"/>
      <c r="H237" s="27"/>
      <c r="I237" s="7"/>
      <c r="J237" s="4"/>
      <c r="K237" s="40"/>
      <c r="L237" s="31"/>
      <c r="M237" s="35"/>
      <c r="N237" s="31"/>
      <c r="O237" s="4"/>
      <c r="P237" s="27"/>
      <c r="Q237" s="7"/>
      <c r="R237" s="4"/>
      <c r="S237" s="40"/>
      <c r="T237" s="27"/>
      <c r="U237" s="27"/>
      <c r="V237" s="7"/>
      <c r="W237" s="8"/>
      <c r="X237" s="35"/>
      <c r="Y237" s="31"/>
      <c r="Z237" s="2"/>
    </row>
    <row r="238" spans="1:26" ht="9.75" customHeight="1">
      <c r="A238" s="9" t="s">
        <v>97</v>
      </c>
      <c r="C238" s="2"/>
      <c r="D238" s="4"/>
      <c r="E238" s="27"/>
      <c r="F238" s="7"/>
      <c r="G238" s="4"/>
      <c r="H238" s="27"/>
      <c r="I238" s="7"/>
      <c r="J238" s="4"/>
      <c r="K238" s="40"/>
      <c r="L238" s="31"/>
      <c r="M238" s="35"/>
      <c r="N238" s="31"/>
      <c r="O238" s="4"/>
      <c r="P238" s="27"/>
      <c r="Q238" s="7"/>
      <c r="R238" s="4"/>
      <c r="S238" s="40"/>
      <c r="T238" s="27"/>
      <c r="U238" s="27"/>
      <c r="V238" s="7"/>
      <c r="W238" s="8"/>
      <c r="X238" s="35"/>
      <c r="Y238" s="31"/>
      <c r="Z238" s="2"/>
    </row>
    <row r="239" spans="2:26" ht="9.75" customHeight="1">
      <c r="B239" s="15" t="s">
        <v>90</v>
      </c>
      <c r="C239" s="2">
        <v>54427</v>
      </c>
      <c r="D239" s="4">
        <v>82893</v>
      </c>
      <c r="E239" s="27"/>
      <c r="F239" s="7">
        <v>76895</v>
      </c>
      <c r="G239" s="4">
        <v>52225</v>
      </c>
      <c r="H239" s="27"/>
      <c r="I239" s="7">
        <v>49587</v>
      </c>
      <c r="J239" s="4">
        <v>85673</v>
      </c>
      <c r="K239" s="40">
        <v>80014</v>
      </c>
      <c r="L239" s="31">
        <v>51813</v>
      </c>
      <c r="M239" s="35"/>
      <c r="N239" s="31">
        <v>60335</v>
      </c>
      <c r="O239" s="4">
        <v>72944</v>
      </c>
      <c r="P239" s="27"/>
      <c r="Q239" s="7">
        <v>54565</v>
      </c>
      <c r="R239" s="4">
        <v>76082</v>
      </c>
      <c r="S239" s="40">
        <v>68272</v>
      </c>
      <c r="T239" s="27">
        <v>63042</v>
      </c>
      <c r="U239" s="27"/>
      <c r="V239" s="7">
        <v>77192</v>
      </c>
      <c r="W239" s="8">
        <v>53205</v>
      </c>
      <c r="X239" s="35"/>
      <c r="Y239" s="31">
        <v>63091</v>
      </c>
      <c r="Z239" s="2">
        <v>65506</v>
      </c>
    </row>
    <row r="240" spans="1:26" ht="9.75" customHeight="1">
      <c r="A240" s="9" t="s">
        <v>106</v>
      </c>
      <c r="C240" s="2">
        <v>54427</v>
      </c>
      <c r="D240" s="4">
        <v>82893</v>
      </c>
      <c r="E240" s="27"/>
      <c r="F240" s="7">
        <v>76895</v>
      </c>
      <c r="G240" s="4">
        <v>52225</v>
      </c>
      <c r="H240" s="27"/>
      <c r="I240" s="7">
        <v>49587</v>
      </c>
      <c r="J240" s="4">
        <v>85673</v>
      </c>
      <c r="K240" s="40">
        <v>80014</v>
      </c>
      <c r="L240" s="31">
        <v>51813</v>
      </c>
      <c r="M240" s="35"/>
      <c r="N240" s="31">
        <v>60335</v>
      </c>
      <c r="O240" s="4">
        <v>72944</v>
      </c>
      <c r="P240" s="27"/>
      <c r="Q240" s="7">
        <v>54565</v>
      </c>
      <c r="R240" s="4">
        <v>76082</v>
      </c>
      <c r="S240" s="40">
        <v>68272</v>
      </c>
      <c r="T240" s="27">
        <v>63042</v>
      </c>
      <c r="U240" s="27"/>
      <c r="V240" s="7">
        <v>77192</v>
      </c>
      <c r="W240" s="8">
        <v>53205</v>
      </c>
      <c r="X240" s="35"/>
      <c r="Y240" s="31">
        <v>63091</v>
      </c>
      <c r="Z240" s="2">
        <v>65506</v>
      </c>
    </row>
    <row r="241" spans="1:26" s="11" customFormat="1" ht="9.75" customHeight="1">
      <c r="A241" s="10"/>
      <c r="B241" s="16" t="s">
        <v>107</v>
      </c>
      <c r="C241" s="11">
        <f>C240/SUM(C240:D240)</f>
        <v>0.39635158753277017</v>
      </c>
      <c r="D241" s="12">
        <f>D240/SUM(C240:D240)</f>
        <v>0.6036484124672298</v>
      </c>
      <c r="E241" s="28"/>
      <c r="F241" s="13">
        <f>F240/SUM(F240:G240)</f>
        <v>0.5955312887236679</v>
      </c>
      <c r="G241" s="12">
        <f>G240/SUM(F240:G240)</f>
        <v>0.4044687112763321</v>
      </c>
      <c r="H241" s="28"/>
      <c r="I241" s="13">
        <f>I240/SUM(I240:J240)</f>
        <v>0.3666050569273991</v>
      </c>
      <c r="J241" s="12">
        <f>J240/SUM(I240:J240)</f>
        <v>0.6333949430726009</v>
      </c>
      <c r="K241" s="41">
        <f>K240/SUM(K240:L240)</f>
        <v>0.6069621549454968</v>
      </c>
      <c r="L241" s="32">
        <f>L240/SUM(K240:L240)</f>
        <v>0.39303784505450323</v>
      </c>
      <c r="M241" s="36"/>
      <c r="N241" s="32">
        <f>N240/SUM(N240:O240)</f>
        <v>0.4526969740169119</v>
      </c>
      <c r="O241" s="12">
        <f>O240/SUM(N240:O240)</f>
        <v>0.5473030259830881</v>
      </c>
      <c r="P241" s="28"/>
      <c r="Q241" s="13">
        <f>Q240/SUM(Q240:R240)</f>
        <v>0.41765214662410927</v>
      </c>
      <c r="R241" s="12">
        <f>R240/SUM(Q240:R240)</f>
        <v>0.5823478533758908</v>
      </c>
      <c r="S241" s="41">
        <f>S240/SUM(S240:T240)</f>
        <v>0.5199140990298065</v>
      </c>
      <c r="T241" s="28">
        <f>T240/SUM(S240:T240)</f>
        <v>0.4800859009701936</v>
      </c>
      <c r="U241" s="28"/>
      <c r="V241" s="13">
        <f>V240/SUM(V240:W240)</f>
        <v>0.5919768092824221</v>
      </c>
      <c r="W241" s="14">
        <f>W240/SUM(V240:W240)</f>
        <v>0.40802319071757787</v>
      </c>
      <c r="X241" s="36"/>
      <c r="Y241" s="32">
        <f>Y240/SUM(Y240:Z240)</f>
        <v>0.4906102008600512</v>
      </c>
      <c r="Z241" s="11">
        <f>Z240/SUM(Y240:Z240)</f>
        <v>0.5093897991399489</v>
      </c>
    </row>
    <row r="242" spans="1:26" ht="6" customHeight="1">
      <c r="A242" s="9"/>
      <c r="C242" s="2"/>
      <c r="D242" s="4"/>
      <c r="E242" s="27"/>
      <c r="F242" s="7"/>
      <c r="G242" s="4"/>
      <c r="H242" s="27"/>
      <c r="I242" s="7"/>
      <c r="J242" s="4"/>
      <c r="K242" s="40"/>
      <c r="L242" s="31"/>
      <c r="M242" s="35"/>
      <c r="N242" s="31"/>
      <c r="O242" s="4"/>
      <c r="P242" s="27"/>
      <c r="Q242" s="7"/>
      <c r="R242" s="4"/>
      <c r="S242" s="40"/>
      <c r="T242" s="27"/>
      <c r="U242" s="27"/>
      <c r="V242" s="7"/>
      <c r="W242" s="8"/>
      <c r="X242" s="35"/>
      <c r="Y242" s="31"/>
      <c r="Z242" s="2"/>
    </row>
    <row r="243" spans="1:26" ht="9.75" customHeight="1">
      <c r="A243" s="9" t="s">
        <v>98</v>
      </c>
      <c r="C243" s="2"/>
      <c r="D243" s="4"/>
      <c r="E243" s="27"/>
      <c r="F243" s="7"/>
      <c r="G243" s="4"/>
      <c r="H243" s="27"/>
      <c r="I243" s="7"/>
      <c r="J243" s="4"/>
      <c r="K243" s="40"/>
      <c r="L243" s="31"/>
      <c r="M243" s="35"/>
      <c r="N243" s="31"/>
      <c r="O243" s="4"/>
      <c r="P243" s="27"/>
      <c r="Q243" s="7"/>
      <c r="R243" s="4"/>
      <c r="S243" s="40"/>
      <c r="T243" s="27"/>
      <c r="U243" s="27"/>
      <c r="V243" s="7"/>
      <c r="W243" s="8"/>
      <c r="X243" s="35"/>
      <c r="Y243" s="31"/>
      <c r="Z243" s="2"/>
    </row>
    <row r="244" spans="2:26" ht="9.75" customHeight="1">
      <c r="B244" s="15" t="s">
        <v>90</v>
      </c>
      <c r="C244" s="2">
        <v>139730</v>
      </c>
      <c r="D244" s="4">
        <v>170793</v>
      </c>
      <c r="E244" s="27"/>
      <c r="F244" s="7">
        <v>203339</v>
      </c>
      <c r="G244" s="4">
        <v>87618</v>
      </c>
      <c r="H244" s="27"/>
      <c r="I244" s="7">
        <v>112591</v>
      </c>
      <c r="J244" s="4">
        <v>193022</v>
      </c>
      <c r="K244" s="40">
        <v>178272</v>
      </c>
      <c r="L244" s="31">
        <v>116144</v>
      </c>
      <c r="M244" s="35"/>
      <c r="N244" s="31">
        <v>147793</v>
      </c>
      <c r="O244" s="4">
        <v>153482</v>
      </c>
      <c r="P244" s="27"/>
      <c r="Q244" s="7">
        <v>94397</v>
      </c>
      <c r="R244" s="4">
        <v>197653</v>
      </c>
      <c r="S244" s="40">
        <v>129913</v>
      </c>
      <c r="T244" s="27">
        <v>166522</v>
      </c>
      <c r="U244" s="27"/>
      <c r="V244" s="7">
        <v>183022</v>
      </c>
      <c r="W244" s="8">
        <v>108880</v>
      </c>
      <c r="X244" s="35"/>
      <c r="Y244" s="31">
        <v>98778</v>
      </c>
      <c r="Z244" s="2">
        <v>186543</v>
      </c>
    </row>
    <row r="245" spans="1:26" ht="9.75" customHeight="1">
      <c r="A245" s="9" t="s">
        <v>106</v>
      </c>
      <c r="C245" s="2">
        <v>139730</v>
      </c>
      <c r="D245" s="4">
        <v>170793</v>
      </c>
      <c r="E245" s="27"/>
      <c r="F245" s="7">
        <v>203339</v>
      </c>
      <c r="G245" s="4">
        <v>87618</v>
      </c>
      <c r="H245" s="27"/>
      <c r="I245" s="7">
        <v>112591</v>
      </c>
      <c r="J245" s="4">
        <v>193022</v>
      </c>
      <c r="K245" s="40">
        <v>178272</v>
      </c>
      <c r="L245" s="31">
        <v>116144</v>
      </c>
      <c r="M245" s="35"/>
      <c r="N245" s="31">
        <v>147793</v>
      </c>
      <c r="O245" s="4">
        <v>153482</v>
      </c>
      <c r="P245" s="27"/>
      <c r="Q245" s="7">
        <v>94397</v>
      </c>
      <c r="R245" s="4">
        <v>197653</v>
      </c>
      <c r="S245" s="40">
        <v>129913</v>
      </c>
      <c r="T245" s="27">
        <v>166522</v>
      </c>
      <c r="U245" s="27"/>
      <c r="V245" s="7">
        <v>183022</v>
      </c>
      <c r="W245" s="8">
        <v>108880</v>
      </c>
      <c r="X245" s="35"/>
      <c r="Y245" s="31">
        <v>98778</v>
      </c>
      <c r="Z245" s="2">
        <v>186543</v>
      </c>
    </row>
    <row r="246" spans="1:26" s="11" customFormat="1" ht="9.75" customHeight="1">
      <c r="A246" s="10"/>
      <c r="B246" s="16" t="s">
        <v>107</v>
      </c>
      <c r="C246" s="11">
        <f>C245/SUM(C245:D245)</f>
        <v>0.44998277100247003</v>
      </c>
      <c r="D246" s="12">
        <f>D245/SUM(C245:D245)</f>
        <v>0.55001722899753</v>
      </c>
      <c r="E246" s="28"/>
      <c r="F246" s="13">
        <f>F245/SUM(F245:G245)</f>
        <v>0.6988627185460394</v>
      </c>
      <c r="G246" s="12">
        <f>G245/SUM(F245:G245)</f>
        <v>0.30113728145396057</v>
      </c>
      <c r="H246" s="28"/>
      <c r="I246" s="13">
        <f>I245/SUM(I245:J245)</f>
        <v>0.3684103752130963</v>
      </c>
      <c r="J246" s="12">
        <f>J245/SUM(I245:J245)</f>
        <v>0.6315896247869037</v>
      </c>
      <c r="K246" s="41">
        <f>K245/SUM(K245:L245)</f>
        <v>0.6055105700777131</v>
      </c>
      <c r="L246" s="32">
        <f>L245/SUM(K245:L245)</f>
        <v>0.3944894299222868</v>
      </c>
      <c r="M246" s="36"/>
      <c r="N246" s="32">
        <f>N245/SUM(N245:O245)</f>
        <v>0.4905584598788482</v>
      </c>
      <c r="O246" s="12">
        <f>O245/SUM(N245:O245)</f>
        <v>0.5094415401211517</v>
      </c>
      <c r="P246" s="28"/>
      <c r="Q246" s="13">
        <f>Q245/SUM(Q245:R245)</f>
        <v>0.3232220510186612</v>
      </c>
      <c r="R246" s="12">
        <f>R245/SUM(Q245:R245)</f>
        <v>0.6767779489813388</v>
      </c>
      <c r="S246" s="41">
        <f>S245/SUM(S245:T245)</f>
        <v>0.43825121864827027</v>
      </c>
      <c r="T246" s="28">
        <f>T245/SUM(S245:T245)</f>
        <v>0.5617487813517297</v>
      </c>
      <c r="U246" s="28"/>
      <c r="V246" s="13">
        <f>V245/SUM(V245:W245)</f>
        <v>0.6269981021027605</v>
      </c>
      <c r="W246" s="14">
        <f>W245/SUM(V245:W245)</f>
        <v>0.3730018978972395</v>
      </c>
      <c r="X246" s="36"/>
      <c r="Y246" s="32">
        <f>Y245/SUM(Y245:Z245)</f>
        <v>0.34619954367186434</v>
      </c>
      <c r="Z246" s="11">
        <f>Z245/SUM(Y245:Z245)</f>
        <v>0.6538004563281357</v>
      </c>
    </row>
    <row r="247" spans="1:26" ht="6" customHeight="1">
      <c r="A247" s="9"/>
      <c r="C247" s="2"/>
      <c r="D247" s="4"/>
      <c r="E247" s="27"/>
      <c r="F247" s="7"/>
      <c r="G247" s="4"/>
      <c r="H247" s="27"/>
      <c r="I247" s="7"/>
      <c r="J247" s="4"/>
      <c r="K247" s="40"/>
      <c r="L247" s="31"/>
      <c r="M247" s="35"/>
      <c r="N247" s="31"/>
      <c r="O247" s="4"/>
      <c r="P247" s="27"/>
      <c r="Q247" s="7"/>
      <c r="R247" s="4"/>
      <c r="S247" s="40"/>
      <c r="T247" s="27"/>
      <c r="U247" s="27"/>
      <c r="V247" s="7"/>
      <c r="W247" s="8"/>
      <c r="X247" s="35"/>
      <c r="Y247" s="31"/>
      <c r="Z247" s="2"/>
    </row>
    <row r="248" spans="1:26" ht="9.75" customHeight="1">
      <c r="A248" s="9" t="s">
        <v>100</v>
      </c>
      <c r="C248" s="2"/>
      <c r="D248" s="4"/>
      <c r="E248" s="27"/>
      <c r="F248" s="7"/>
      <c r="G248" s="4"/>
      <c r="H248" s="27"/>
      <c r="I248" s="7"/>
      <c r="J248" s="4"/>
      <c r="K248" s="40"/>
      <c r="L248" s="31"/>
      <c r="M248" s="35"/>
      <c r="N248" s="31"/>
      <c r="O248" s="4"/>
      <c r="P248" s="27"/>
      <c r="Q248" s="7"/>
      <c r="R248" s="4"/>
      <c r="S248" s="40"/>
      <c r="T248" s="27"/>
      <c r="U248" s="27"/>
      <c r="V248" s="7"/>
      <c r="W248" s="8"/>
      <c r="X248" s="35"/>
      <c r="Y248" s="31"/>
      <c r="Z248" s="2"/>
    </row>
    <row r="249" spans="2:26" ht="9.75" customHeight="1">
      <c r="B249" s="15" t="s">
        <v>93</v>
      </c>
      <c r="C249" s="2">
        <v>31774</v>
      </c>
      <c r="D249" s="4">
        <v>48686</v>
      </c>
      <c r="E249" s="27"/>
      <c r="F249" s="7">
        <v>54871</v>
      </c>
      <c r="G249" s="4">
        <v>21849</v>
      </c>
      <c r="H249" s="27"/>
      <c r="I249" s="7">
        <v>22651</v>
      </c>
      <c r="J249" s="4">
        <v>56813</v>
      </c>
      <c r="K249" s="40">
        <v>53914</v>
      </c>
      <c r="L249" s="31">
        <v>23637</v>
      </c>
      <c r="M249" s="35"/>
      <c r="N249" s="31">
        <v>44783</v>
      </c>
      <c r="O249" s="4">
        <v>33612</v>
      </c>
      <c r="P249" s="27"/>
      <c r="Q249" s="7">
        <v>23488</v>
      </c>
      <c r="R249" s="4">
        <v>53358</v>
      </c>
      <c r="S249" s="40">
        <v>31457</v>
      </c>
      <c r="T249" s="27">
        <v>46319</v>
      </c>
      <c r="U249" s="27"/>
      <c r="V249" s="7">
        <v>53568</v>
      </c>
      <c r="W249" s="8">
        <v>23571</v>
      </c>
      <c r="X249" s="35"/>
      <c r="Y249" s="31">
        <v>25942</v>
      </c>
      <c r="Z249" s="2">
        <v>48814</v>
      </c>
    </row>
    <row r="250" spans="2:26" ht="9.75" customHeight="1">
      <c r="B250" s="15" t="s">
        <v>99</v>
      </c>
      <c r="C250" s="2">
        <v>104044</v>
      </c>
      <c r="D250" s="4">
        <v>144636</v>
      </c>
      <c r="E250" s="27"/>
      <c r="F250" s="7">
        <v>161159</v>
      </c>
      <c r="G250" s="4">
        <v>70786</v>
      </c>
      <c r="H250" s="27"/>
      <c r="I250" s="7">
        <v>79548</v>
      </c>
      <c r="J250" s="4">
        <v>164498</v>
      </c>
      <c r="K250" s="40">
        <v>161498</v>
      </c>
      <c r="L250" s="31">
        <v>72123</v>
      </c>
      <c r="M250" s="35"/>
      <c r="N250" s="31">
        <v>123928</v>
      </c>
      <c r="O250" s="4">
        <v>116370</v>
      </c>
      <c r="P250" s="27"/>
      <c r="Q250" s="7">
        <v>75916</v>
      </c>
      <c r="R250" s="4">
        <v>156397</v>
      </c>
      <c r="S250" s="40">
        <v>99712</v>
      </c>
      <c r="T250" s="27">
        <v>137516</v>
      </c>
      <c r="U250" s="27"/>
      <c r="V250" s="7">
        <v>149478</v>
      </c>
      <c r="W250" s="8">
        <v>82633</v>
      </c>
      <c r="X250" s="35"/>
      <c r="Y250" s="31">
        <v>76903</v>
      </c>
      <c r="Z250" s="2">
        <v>149731</v>
      </c>
    </row>
    <row r="251" spans="1:26" ht="9.75" customHeight="1">
      <c r="A251" s="9" t="s">
        <v>106</v>
      </c>
      <c r="C251" s="2">
        <v>135818</v>
      </c>
      <c r="D251" s="4">
        <v>193322</v>
      </c>
      <c r="E251" s="27"/>
      <c r="F251" s="7">
        <v>216030</v>
      </c>
      <c r="G251" s="4">
        <v>92635</v>
      </c>
      <c r="H251" s="27"/>
      <c r="I251" s="7">
        <v>102199</v>
      </c>
      <c r="J251" s="4">
        <v>221311</v>
      </c>
      <c r="K251" s="40">
        <v>215412</v>
      </c>
      <c r="L251" s="31">
        <v>95760</v>
      </c>
      <c r="M251" s="35"/>
      <c r="N251" s="31">
        <v>168711</v>
      </c>
      <c r="O251" s="4">
        <v>149982</v>
      </c>
      <c r="P251" s="27"/>
      <c r="Q251" s="7">
        <v>99404</v>
      </c>
      <c r="R251" s="4">
        <v>209755</v>
      </c>
      <c r="S251" s="40">
        <v>131169</v>
      </c>
      <c r="T251" s="27">
        <v>183835</v>
      </c>
      <c r="U251" s="27"/>
      <c r="V251" s="7">
        <v>203046</v>
      </c>
      <c r="W251" s="8">
        <v>106204</v>
      </c>
      <c r="X251" s="35"/>
      <c r="Y251" s="31">
        <v>102845</v>
      </c>
      <c r="Z251" s="2">
        <v>198545</v>
      </c>
    </row>
    <row r="252" spans="1:26" s="11" customFormat="1" ht="9.75" customHeight="1">
      <c r="A252" s="10"/>
      <c r="B252" s="16" t="s">
        <v>107</v>
      </c>
      <c r="C252" s="11">
        <f>C251/SUM(C251:D251)</f>
        <v>0.4126450750440542</v>
      </c>
      <c r="D252" s="12">
        <f>D251/SUM(C251:D251)</f>
        <v>0.5873549249559458</v>
      </c>
      <c r="E252" s="28"/>
      <c r="F252" s="13">
        <f>F251/SUM(F251:G251)</f>
        <v>0.6998849885798519</v>
      </c>
      <c r="G252" s="12">
        <f>G251/SUM(F251:G251)</f>
        <v>0.30011501142014807</v>
      </c>
      <c r="H252" s="28"/>
      <c r="I252" s="13">
        <f>I251/SUM(I251:J251)</f>
        <v>0.31590677258817346</v>
      </c>
      <c r="J252" s="12">
        <f>J251/SUM(I251:J251)</f>
        <v>0.6840932274118265</v>
      </c>
      <c r="K252" s="41">
        <f>K251/SUM(K251:L251)</f>
        <v>0.6922602290694535</v>
      </c>
      <c r="L252" s="32">
        <f>L251/SUM(K251:L251)</f>
        <v>0.30773977093054644</v>
      </c>
      <c r="M252" s="36"/>
      <c r="N252" s="32">
        <f>N251/SUM(N251:O251)</f>
        <v>0.529384078093965</v>
      </c>
      <c r="O252" s="12">
        <f>O251/SUM(N251:O251)</f>
        <v>0.47061592190603496</v>
      </c>
      <c r="P252" s="28"/>
      <c r="Q252" s="13">
        <f>Q251/SUM(Q251:R251)</f>
        <v>0.3215303452268897</v>
      </c>
      <c r="R252" s="12">
        <f>R251/SUM(Q251:R251)</f>
        <v>0.6784696547731103</v>
      </c>
      <c r="S252" s="41">
        <f>S251/SUM(S251:T251)</f>
        <v>0.416404236136684</v>
      </c>
      <c r="T252" s="28">
        <f>T251/SUM(S251:T251)</f>
        <v>0.583595763863316</v>
      </c>
      <c r="U252" s="28"/>
      <c r="V252" s="13">
        <f>V251/SUM(V251:W251)</f>
        <v>0.6565755860953921</v>
      </c>
      <c r="W252" s="14">
        <f>W251/SUM(V251:W251)</f>
        <v>0.34342441390460793</v>
      </c>
      <c r="X252" s="36"/>
      <c r="Y252" s="32">
        <f>Y251/SUM(Y251:Z251)</f>
        <v>0.34123560834798766</v>
      </c>
      <c r="Z252" s="11">
        <f>Z251/SUM(Y251:Z251)</f>
        <v>0.6587643916520124</v>
      </c>
    </row>
    <row r="253" spans="1:26" ht="6" customHeight="1">
      <c r="A253" s="9"/>
      <c r="C253" s="2"/>
      <c r="D253" s="4"/>
      <c r="E253" s="27"/>
      <c r="F253" s="7"/>
      <c r="G253" s="4"/>
      <c r="H253" s="27"/>
      <c r="I253" s="7"/>
      <c r="J253" s="4"/>
      <c r="K253" s="40"/>
      <c r="L253" s="31"/>
      <c r="M253" s="35"/>
      <c r="N253" s="31"/>
      <c r="O253" s="4"/>
      <c r="P253" s="27"/>
      <c r="Q253" s="7"/>
      <c r="R253" s="4"/>
      <c r="S253" s="40"/>
      <c r="T253" s="27"/>
      <c r="U253" s="27"/>
      <c r="V253" s="7"/>
      <c r="W253" s="8"/>
      <c r="X253" s="35"/>
      <c r="Y253" s="31"/>
      <c r="Z253" s="2"/>
    </row>
    <row r="254" spans="1:26" ht="9.75" customHeight="1">
      <c r="A254" s="9" t="s">
        <v>101</v>
      </c>
      <c r="C254" s="2"/>
      <c r="D254" s="4"/>
      <c r="E254" s="27"/>
      <c r="F254" s="7"/>
      <c r="G254" s="4"/>
      <c r="H254" s="27"/>
      <c r="I254" s="7"/>
      <c r="J254" s="4"/>
      <c r="K254" s="40"/>
      <c r="L254" s="31"/>
      <c r="M254" s="35"/>
      <c r="N254" s="31"/>
      <c r="O254" s="4"/>
      <c r="P254" s="27"/>
      <c r="Q254" s="7"/>
      <c r="R254" s="4"/>
      <c r="S254" s="40"/>
      <c r="T254" s="27"/>
      <c r="U254" s="27"/>
      <c r="V254" s="7"/>
      <c r="W254" s="8"/>
      <c r="X254" s="35"/>
      <c r="Y254" s="31"/>
      <c r="Z254" s="2"/>
    </row>
    <row r="255" spans="2:26" ht="9.75" customHeight="1">
      <c r="B255" s="15" t="s">
        <v>93</v>
      </c>
      <c r="C255" s="2">
        <v>119391</v>
      </c>
      <c r="D255" s="4">
        <v>161047</v>
      </c>
      <c r="E255" s="27"/>
      <c r="F255" s="7">
        <v>172949</v>
      </c>
      <c r="G255" s="4">
        <v>95283</v>
      </c>
      <c r="H255" s="27"/>
      <c r="I255" s="7">
        <v>93228</v>
      </c>
      <c r="J255" s="4">
        <v>183830</v>
      </c>
      <c r="K255" s="40">
        <v>184175</v>
      </c>
      <c r="L255" s="31">
        <v>87114</v>
      </c>
      <c r="M255" s="35"/>
      <c r="N255" s="31">
        <v>132528</v>
      </c>
      <c r="O255" s="4">
        <v>140845</v>
      </c>
      <c r="P255" s="27"/>
      <c r="Q255" s="7">
        <v>99159</v>
      </c>
      <c r="R255" s="4">
        <v>169330</v>
      </c>
      <c r="S255" s="40">
        <v>131855</v>
      </c>
      <c r="T255" s="27">
        <v>139815</v>
      </c>
      <c r="U255" s="27"/>
      <c r="V255" s="7">
        <v>169976</v>
      </c>
      <c r="W255" s="8">
        <v>99654</v>
      </c>
      <c r="X255" s="35"/>
      <c r="Y255" s="31">
        <v>110146</v>
      </c>
      <c r="Z255" s="2">
        <v>151536</v>
      </c>
    </row>
    <row r="256" spans="1:26" ht="9.75" customHeight="1">
      <c r="A256" s="9" t="s">
        <v>106</v>
      </c>
      <c r="C256" s="2">
        <v>119391</v>
      </c>
      <c r="D256" s="4">
        <v>161047</v>
      </c>
      <c r="E256" s="27"/>
      <c r="F256" s="7">
        <v>172949</v>
      </c>
      <c r="G256" s="4">
        <v>95283</v>
      </c>
      <c r="H256" s="27"/>
      <c r="I256" s="7">
        <v>93228</v>
      </c>
      <c r="J256" s="4">
        <v>183830</v>
      </c>
      <c r="K256" s="40">
        <v>184175</v>
      </c>
      <c r="L256" s="31">
        <v>87114</v>
      </c>
      <c r="M256" s="35"/>
      <c r="N256" s="31">
        <v>132528</v>
      </c>
      <c r="O256" s="4">
        <v>140845</v>
      </c>
      <c r="P256" s="27"/>
      <c r="Q256" s="7">
        <v>99159</v>
      </c>
      <c r="R256" s="4">
        <v>169330</v>
      </c>
      <c r="S256" s="40">
        <v>131855</v>
      </c>
      <c r="T256" s="27">
        <v>139815</v>
      </c>
      <c r="U256" s="27"/>
      <c r="V256" s="7">
        <v>169976</v>
      </c>
      <c r="W256" s="8">
        <v>99654</v>
      </c>
      <c r="X256" s="35"/>
      <c r="Y256" s="31">
        <v>110146</v>
      </c>
      <c r="Z256" s="2">
        <v>151536</v>
      </c>
    </row>
    <row r="257" spans="1:26" s="11" customFormat="1" ht="9.75" customHeight="1">
      <c r="A257" s="10"/>
      <c r="B257" s="16" t="s">
        <v>107</v>
      </c>
      <c r="C257" s="11">
        <f>C256/SUM(C256:D256)</f>
        <v>0.42573046448769425</v>
      </c>
      <c r="D257" s="12">
        <f>D256/SUM(C256:D256)</f>
        <v>0.5742695355123058</v>
      </c>
      <c r="E257" s="28"/>
      <c r="F257" s="13">
        <f>F256/SUM(F256:G256)</f>
        <v>0.6447739270482269</v>
      </c>
      <c r="G257" s="12">
        <f>G256/SUM(F256:G256)</f>
        <v>0.3552260729517731</v>
      </c>
      <c r="H257" s="28"/>
      <c r="I257" s="13">
        <f>I256/SUM(I256:J256)</f>
        <v>0.3364927199358979</v>
      </c>
      <c r="J257" s="12">
        <f>J256/SUM(I256:J256)</f>
        <v>0.6635072800641021</v>
      </c>
      <c r="K257" s="41">
        <f>K256/SUM(K256:L256)</f>
        <v>0.678888565330699</v>
      </c>
      <c r="L257" s="32">
        <f>L256/SUM(K256:L256)</f>
        <v>0.321111434669301</v>
      </c>
      <c r="M257" s="36"/>
      <c r="N257" s="32">
        <f>N256/SUM(N256:O256)</f>
        <v>0.48478818317829486</v>
      </c>
      <c r="O257" s="12">
        <f>O256/SUM(N256:O256)</f>
        <v>0.5152118168217051</v>
      </c>
      <c r="P257" s="28"/>
      <c r="Q257" s="13">
        <f>Q256/SUM(Q256:R256)</f>
        <v>0.369322393096179</v>
      </c>
      <c r="R257" s="12">
        <f>R256/SUM(Q256:R256)</f>
        <v>0.630677606903821</v>
      </c>
      <c r="S257" s="41">
        <f>S256/SUM(S256:T256)</f>
        <v>0.48534987300769317</v>
      </c>
      <c r="T257" s="28">
        <f>T256/SUM(S256:T256)</f>
        <v>0.5146501269923068</v>
      </c>
      <c r="U257" s="28"/>
      <c r="V257" s="13">
        <f>V256/SUM(V256:W256)</f>
        <v>0.6304046285650706</v>
      </c>
      <c r="W257" s="14">
        <f>W256/SUM(V256:W256)</f>
        <v>0.3695953714349293</v>
      </c>
      <c r="X257" s="36"/>
      <c r="Y257" s="32">
        <f>Y256/SUM(Y256:Z256)</f>
        <v>0.42091546227864357</v>
      </c>
      <c r="Z257" s="11">
        <f>Z256/SUM(Y256:Z256)</f>
        <v>0.5790845377213565</v>
      </c>
    </row>
    <row r="258" spans="1:26" ht="6" customHeight="1">
      <c r="A258" s="9"/>
      <c r="C258" s="2"/>
      <c r="D258" s="4"/>
      <c r="E258" s="27"/>
      <c r="F258" s="7"/>
      <c r="G258" s="4"/>
      <c r="H258" s="27"/>
      <c r="I258" s="7"/>
      <c r="J258" s="4"/>
      <c r="K258" s="40"/>
      <c r="L258" s="31"/>
      <c r="M258" s="35"/>
      <c r="N258" s="31"/>
      <c r="O258" s="4"/>
      <c r="P258" s="27"/>
      <c r="Q258" s="7"/>
      <c r="R258" s="4"/>
      <c r="S258" s="40"/>
      <c r="T258" s="27"/>
      <c r="U258" s="27"/>
      <c r="V258" s="7"/>
      <c r="W258" s="8"/>
      <c r="X258" s="35"/>
      <c r="Y258" s="31"/>
      <c r="Z258" s="2"/>
    </row>
    <row r="259" spans="1:26" ht="9.75" customHeight="1">
      <c r="A259" s="9" t="s">
        <v>102</v>
      </c>
      <c r="C259" s="2"/>
      <c r="D259" s="4"/>
      <c r="E259" s="27"/>
      <c r="F259" s="7"/>
      <c r="G259" s="4"/>
      <c r="H259" s="27"/>
      <c r="I259" s="7"/>
      <c r="J259" s="4"/>
      <c r="K259" s="40"/>
      <c r="L259" s="31"/>
      <c r="M259" s="35"/>
      <c r="N259" s="31"/>
      <c r="O259" s="4"/>
      <c r="P259" s="27"/>
      <c r="Q259" s="7"/>
      <c r="R259" s="4"/>
      <c r="S259" s="40"/>
      <c r="T259" s="27"/>
      <c r="U259" s="27"/>
      <c r="V259" s="7"/>
      <c r="W259" s="8"/>
      <c r="X259" s="35"/>
      <c r="Y259" s="31"/>
      <c r="Z259" s="2"/>
    </row>
    <row r="260" spans="2:26" ht="9.75" customHeight="1">
      <c r="B260" s="15" t="s">
        <v>90</v>
      </c>
      <c r="C260" s="2">
        <v>16529</v>
      </c>
      <c r="D260" s="4">
        <v>18948</v>
      </c>
      <c r="E260" s="27"/>
      <c r="F260" s="7">
        <v>24672</v>
      </c>
      <c r="G260" s="4">
        <v>8318</v>
      </c>
      <c r="H260" s="27"/>
      <c r="I260" s="7">
        <v>12330</v>
      </c>
      <c r="J260" s="4">
        <v>22623</v>
      </c>
      <c r="K260" s="40">
        <v>20792</v>
      </c>
      <c r="L260" s="31">
        <v>12775</v>
      </c>
      <c r="M260" s="35"/>
      <c r="N260" s="31">
        <v>18765</v>
      </c>
      <c r="O260" s="4">
        <v>15644</v>
      </c>
      <c r="P260" s="27"/>
      <c r="Q260" s="7">
        <v>9189</v>
      </c>
      <c r="R260" s="4">
        <v>24131</v>
      </c>
      <c r="S260" s="40">
        <v>13252</v>
      </c>
      <c r="T260" s="27">
        <v>20590</v>
      </c>
      <c r="U260" s="27"/>
      <c r="V260" s="7">
        <v>22379</v>
      </c>
      <c r="W260" s="8">
        <v>10836</v>
      </c>
      <c r="X260" s="35"/>
      <c r="Y260" s="31">
        <v>10362</v>
      </c>
      <c r="Z260" s="2">
        <v>22089</v>
      </c>
    </row>
    <row r="261" spans="2:26" ht="9.75" customHeight="1">
      <c r="B261" s="15" t="s">
        <v>99</v>
      </c>
      <c r="C261" s="2">
        <v>122634</v>
      </c>
      <c r="D261" s="4">
        <v>145447</v>
      </c>
      <c r="E261" s="27"/>
      <c r="F261" s="7">
        <v>171381</v>
      </c>
      <c r="G261" s="4">
        <v>77251</v>
      </c>
      <c r="H261" s="27"/>
      <c r="I261" s="7">
        <v>98767</v>
      </c>
      <c r="J261" s="4">
        <v>163844</v>
      </c>
      <c r="K261" s="40">
        <v>167098</v>
      </c>
      <c r="L261" s="31">
        <v>83168</v>
      </c>
      <c r="M261" s="35"/>
      <c r="N261" s="31">
        <v>121880</v>
      </c>
      <c r="O261" s="4">
        <v>136973</v>
      </c>
      <c r="P261" s="27"/>
      <c r="Q261" s="7">
        <v>86971</v>
      </c>
      <c r="R261" s="4">
        <v>161805</v>
      </c>
      <c r="S261" s="40">
        <v>115117</v>
      </c>
      <c r="T261" s="27">
        <v>138921</v>
      </c>
      <c r="U261" s="27"/>
      <c r="V261" s="7">
        <v>152424</v>
      </c>
      <c r="W261" s="8">
        <v>96129</v>
      </c>
      <c r="X261" s="35"/>
      <c r="Y261" s="31">
        <v>85421</v>
      </c>
      <c r="Z261" s="2">
        <v>156479</v>
      </c>
    </row>
    <row r="262" spans="1:26" ht="9.75" customHeight="1">
      <c r="A262" s="9" t="s">
        <v>106</v>
      </c>
      <c r="C262" s="2">
        <v>139163</v>
      </c>
      <c r="D262" s="4">
        <v>164395</v>
      </c>
      <c r="E262" s="27"/>
      <c r="F262" s="7">
        <v>196053</v>
      </c>
      <c r="G262" s="4">
        <v>85569</v>
      </c>
      <c r="H262" s="27"/>
      <c r="I262" s="7">
        <v>111097</v>
      </c>
      <c r="J262" s="4">
        <v>186467</v>
      </c>
      <c r="K262" s="40">
        <v>187890</v>
      </c>
      <c r="L262" s="31">
        <v>95943</v>
      </c>
      <c r="M262" s="35"/>
      <c r="N262" s="31">
        <v>140645</v>
      </c>
      <c r="O262" s="4">
        <v>152617</v>
      </c>
      <c r="P262" s="27"/>
      <c r="Q262" s="7">
        <v>96160</v>
      </c>
      <c r="R262" s="4">
        <v>185936</v>
      </c>
      <c r="S262" s="40">
        <v>128369</v>
      </c>
      <c r="T262" s="27">
        <v>159511</v>
      </c>
      <c r="U262" s="27"/>
      <c r="V262" s="7">
        <v>174803</v>
      </c>
      <c r="W262" s="8">
        <v>106965</v>
      </c>
      <c r="X262" s="35"/>
      <c r="Y262" s="31">
        <v>95783</v>
      </c>
      <c r="Z262" s="2">
        <v>178568</v>
      </c>
    </row>
    <row r="263" spans="1:26" s="11" customFormat="1" ht="9.75" customHeight="1">
      <c r="A263" s="10"/>
      <c r="B263" s="16" t="s">
        <v>107</v>
      </c>
      <c r="C263" s="11">
        <f>C262/SUM(C262:D262)</f>
        <v>0.45843957332700835</v>
      </c>
      <c r="D263" s="12">
        <f>D262/SUM(C262:D262)</f>
        <v>0.5415604266729916</v>
      </c>
      <c r="E263" s="28"/>
      <c r="F263" s="13">
        <f>F262/SUM(F262:G262)</f>
        <v>0.6961565502695102</v>
      </c>
      <c r="G263" s="12">
        <f>G262/SUM(F262:G262)</f>
        <v>0.3038434497304898</v>
      </c>
      <c r="H263" s="28"/>
      <c r="I263" s="13">
        <f>I262/SUM(I262:J262)</f>
        <v>0.3733549757363122</v>
      </c>
      <c r="J263" s="12">
        <f>J262/SUM(I262:J262)</f>
        <v>0.6266450242636878</v>
      </c>
      <c r="K263" s="41">
        <f>K262/SUM(K262:L262)</f>
        <v>0.6619737662639651</v>
      </c>
      <c r="L263" s="32">
        <f>L262/SUM(K262:L262)</f>
        <v>0.3380262337360349</v>
      </c>
      <c r="M263" s="36"/>
      <c r="N263" s="32">
        <f>N262/SUM(N262:O262)</f>
        <v>0.4795882180439334</v>
      </c>
      <c r="O263" s="12">
        <f>O262/SUM(N262:O262)</f>
        <v>0.5204117819560666</v>
      </c>
      <c r="P263" s="28"/>
      <c r="Q263" s="13">
        <f>Q262/SUM(Q262:R262)</f>
        <v>0.34087686461346495</v>
      </c>
      <c r="R263" s="12">
        <f>R262/SUM(Q262:R262)</f>
        <v>0.6591231353865351</v>
      </c>
      <c r="S263" s="41">
        <f>S262/SUM(S262:T262)</f>
        <v>0.4459114908989857</v>
      </c>
      <c r="T263" s="28">
        <f>T262/SUM(S262:T262)</f>
        <v>0.5540885091010143</v>
      </c>
      <c r="U263" s="28"/>
      <c r="V263" s="13">
        <f>V262/SUM(V262:W262)</f>
        <v>0.6203791771954232</v>
      </c>
      <c r="W263" s="14">
        <f>W262/SUM(V262:W262)</f>
        <v>0.3796208228045768</v>
      </c>
      <c r="X263" s="36"/>
      <c r="Y263" s="32">
        <f>Y262/SUM(Y262:Z262)</f>
        <v>0.3491257549635321</v>
      </c>
      <c r="Z263" s="11">
        <f>Z262/SUM(Y262:Z262)</f>
        <v>0.6508742450364678</v>
      </c>
    </row>
    <row r="264" spans="1:26" ht="6" customHeight="1">
      <c r="A264" s="9"/>
      <c r="C264" s="2"/>
      <c r="D264" s="4"/>
      <c r="E264" s="27"/>
      <c r="F264" s="7"/>
      <c r="G264" s="4"/>
      <c r="H264" s="27"/>
      <c r="I264" s="7"/>
      <c r="J264" s="4"/>
      <c r="K264" s="40"/>
      <c r="L264" s="31"/>
      <c r="M264" s="35"/>
      <c r="N264" s="31"/>
      <c r="O264" s="4"/>
      <c r="P264" s="27"/>
      <c r="Q264" s="7"/>
      <c r="R264" s="4"/>
      <c r="S264" s="40"/>
      <c r="T264" s="27"/>
      <c r="U264" s="27"/>
      <c r="V264" s="7"/>
      <c r="W264" s="8"/>
      <c r="X264" s="35"/>
      <c r="Y264" s="31"/>
      <c r="Z264" s="2"/>
    </row>
    <row r="265" spans="1:26" ht="9.75" customHeight="1">
      <c r="A265" s="9" t="s">
        <v>103</v>
      </c>
      <c r="C265" s="2"/>
      <c r="D265" s="4"/>
      <c r="E265" s="27"/>
      <c r="F265" s="7"/>
      <c r="G265" s="4"/>
      <c r="H265" s="27"/>
      <c r="I265" s="7"/>
      <c r="J265" s="4"/>
      <c r="K265" s="40"/>
      <c r="L265" s="31"/>
      <c r="M265" s="35"/>
      <c r="N265" s="31"/>
      <c r="O265" s="4"/>
      <c r="P265" s="27"/>
      <c r="Q265" s="7"/>
      <c r="R265" s="4"/>
      <c r="S265" s="40"/>
      <c r="T265" s="27"/>
      <c r="U265" s="27"/>
      <c r="V265" s="7"/>
      <c r="W265" s="8"/>
      <c r="X265" s="35"/>
      <c r="Y265" s="31"/>
      <c r="Z265" s="2"/>
    </row>
    <row r="266" spans="2:26" ht="9.75" customHeight="1">
      <c r="B266" s="15" t="s">
        <v>99</v>
      </c>
      <c r="C266" s="2">
        <v>152183</v>
      </c>
      <c r="D266" s="4">
        <v>121569</v>
      </c>
      <c r="E266" s="27"/>
      <c r="F266" s="7">
        <v>157269</v>
      </c>
      <c r="G266" s="4">
        <v>94362</v>
      </c>
      <c r="H266" s="27"/>
      <c r="I266" s="7">
        <v>124808</v>
      </c>
      <c r="J266" s="4">
        <v>142430</v>
      </c>
      <c r="K266" s="40">
        <v>155335</v>
      </c>
      <c r="L266" s="31">
        <v>96856</v>
      </c>
      <c r="M266" s="35"/>
      <c r="N266" s="31">
        <v>92371</v>
      </c>
      <c r="O266" s="4">
        <v>171313</v>
      </c>
      <c r="P266" s="27"/>
      <c r="Q266" s="7">
        <v>112149</v>
      </c>
      <c r="R266" s="4">
        <v>139924</v>
      </c>
      <c r="S266" s="40">
        <v>141942</v>
      </c>
      <c r="T266" s="27">
        <v>114787</v>
      </c>
      <c r="U266" s="27"/>
      <c r="V266" s="7">
        <v>128791</v>
      </c>
      <c r="W266" s="8">
        <v>122255</v>
      </c>
      <c r="X266" s="35"/>
      <c r="Y266" s="31">
        <v>99984</v>
      </c>
      <c r="Z266" s="2">
        <v>144325</v>
      </c>
    </row>
    <row r="267" spans="1:26" ht="9.75" customHeight="1">
      <c r="A267" s="9" t="s">
        <v>106</v>
      </c>
      <c r="C267" s="2">
        <v>152183</v>
      </c>
      <c r="D267" s="4">
        <v>121569</v>
      </c>
      <c r="E267" s="27"/>
      <c r="F267" s="7">
        <v>157269</v>
      </c>
      <c r="G267" s="4">
        <v>94362</v>
      </c>
      <c r="H267" s="27"/>
      <c r="I267" s="7">
        <v>124808</v>
      </c>
      <c r="J267" s="4">
        <v>142430</v>
      </c>
      <c r="K267" s="40">
        <v>155335</v>
      </c>
      <c r="L267" s="31">
        <v>96856</v>
      </c>
      <c r="M267" s="35"/>
      <c r="N267" s="31">
        <v>92371</v>
      </c>
      <c r="O267" s="4">
        <v>171313</v>
      </c>
      <c r="P267" s="27"/>
      <c r="Q267" s="7">
        <v>112149</v>
      </c>
      <c r="R267" s="4">
        <v>139924</v>
      </c>
      <c r="S267" s="40">
        <v>141942</v>
      </c>
      <c r="T267" s="27">
        <v>114787</v>
      </c>
      <c r="U267" s="27"/>
      <c r="V267" s="7">
        <v>128791</v>
      </c>
      <c r="W267" s="8">
        <v>122255</v>
      </c>
      <c r="X267" s="35"/>
      <c r="Y267" s="31">
        <v>99984</v>
      </c>
      <c r="Z267" s="2">
        <v>144325</v>
      </c>
    </row>
    <row r="268" spans="1:26" s="11" customFormat="1" ht="9.75" customHeight="1">
      <c r="A268" s="10"/>
      <c r="B268" s="16" t="s">
        <v>107</v>
      </c>
      <c r="C268" s="11">
        <f>C267/SUM(C267:D267)</f>
        <v>0.5559155732195564</v>
      </c>
      <c r="D268" s="12">
        <f>D267/SUM(C267:D267)</f>
        <v>0.44408442678044363</v>
      </c>
      <c r="E268" s="28"/>
      <c r="F268" s="13">
        <f>F267/SUM(F267:G267)</f>
        <v>0.62499850972257</v>
      </c>
      <c r="G268" s="12">
        <f>G267/SUM(F267:G267)</f>
        <v>0.37500149027743007</v>
      </c>
      <c r="H268" s="28"/>
      <c r="I268" s="13">
        <f>I267/SUM(I267:J267)</f>
        <v>0.4670293895329257</v>
      </c>
      <c r="J268" s="12">
        <f>J267/SUM(I267:J267)</f>
        <v>0.5329706104670743</v>
      </c>
      <c r="K268" s="41">
        <f>K267/SUM(K267:L267)</f>
        <v>0.615941885317081</v>
      </c>
      <c r="L268" s="32">
        <f>L267/SUM(K267:L267)</f>
        <v>0.3840581146829189</v>
      </c>
      <c r="M268" s="36"/>
      <c r="N268" s="32">
        <f>N267/SUM(N267:O267)</f>
        <v>0.35030946132491925</v>
      </c>
      <c r="O268" s="12">
        <f>O267/SUM(N267:O267)</f>
        <v>0.6496905386750808</v>
      </c>
      <c r="P268" s="28"/>
      <c r="Q268" s="13">
        <f>Q267/SUM(Q267:R267)</f>
        <v>0.44490683254454066</v>
      </c>
      <c r="R268" s="12">
        <f>R267/SUM(Q267:R267)</f>
        <v>0.5550931674554593</v>
      </c>
      <c r="S268" s="41">
        <f>S267/SUM(S267:T267)</f>
        <v>0.5528865067834176</v>
      </c>
      <c r="T268" s="28">
        <f>T267/SUM(S267:T267)</f>
        <v>0.44711349321658245</v>
      </c>
      <c r="U268" s="28"/>
      <c r="V268" s="13">
        <f>V267/SUM(V267:W267)</f>
        <v>0.5130175346350868</v>
      </c>
      <c r="W268" s="14">
        <f>W267/SUM(V267:W267)</f>
        <v>0.4869824653649132</v>
      </c>
      <c r="X268" s="36"/>
      <c r="Y268" s="32">
        <f>Y267/SUM(Y267:Z267)</f>
        <v>0.4092522174786848</v>
      </c>
      <c r="Z268" s="11">
        <f>Z267/SUM(Y267:Z267)</f>
        <v>0.5907477825213152</v>
      </c>
    </row>
    <row r="269" spans="1:26" ht="9.75" customHeight="1">
      <c r="A269" s="9" t="s">
        <v>105</v>
      </c>
      <c r="C269" s="2"/>
      <c r="D269" s="4"/>
      <c r="E269" s="27"/>
      <c r="F269" s="7"/>
      <c r="G269" s="4"/>
      <c r="H269" s="27"/>
      <c r="I269" s="7"/>
      <c r="J269" s="4"/>
      <c r="K269" s="40"/>
      <c r="L269" s="31"/>
      <c r="M269" s="35"/>
      <c r="N269" s="31"/>
      <c r="O269" s="4"/>
      <c r="P269" s="27"/>
      <c r="Q269" s="7"/>
      <c r="R269" s="4"/>
      <c r="S269" s="40"/>
      <c r="T269" s="27"/>
      <c r="U269" s="27"/>
      <c r="V269" s="7"/>
      <c r="W269" s="8"/>
      <c r="X269" s="35"/>
      <c r="Y269" s="31"/>
      <c r="Z269" s="2"/>
    </row>
    <row r="270" spans="2:26" ht="9.75" customHeight="1">
      <c r="B270" s="15" t="s">
        <v>104</v>
      </c>
      <c r="C270" s="2">
        <v>8692</v>
      </c>
      <c r="D270" s="4">
        <v>18175</v>
      </c>
      <c r="E270" s="27"/>
      <c r="F270" s="7">
        <v>13730</v>
      </c>
      <c r="G270" s="4">
        <v>11718</v>
      </c>
      <c r="H270" s="27"/>
      <c r="I270" s="7">
        <v>8201</v>
      </c>
      <c r="J270" s="4">
        <v>18139</v>
      </c>
      <c r="K270" s="40">
        <v>16223</v>
      </c>
      <c r="L270" s="31">
        <v>9652</v>
      </c>
      <c r="M270" s="35"/>
      <c r="N270" s="31">
        <v>12361</v>
      </c>
      <c r="O270" s="4">
        <v>13545</v>
      </c>
      <c r="P270" s="27"/>
      <c r="Q270" s="7">
        <v>11237</v>
      </c>
      <c r="R270" s="4">
        <v>14289</v>
      </c>
      <c r="S270" s="40">
        <v>13522</v>
      </c>
      <c r="T270" s="27">
        <v>12332</v>
      </c>
      <c r="U270" s="27"/>
      <c r="V270" s="7">
        <v>14172</v>
      </c>
      <c r="W270" s="8">
        <v>11491</v>
      </c>
      <c r="X270" s="35"/>
      <c r="Y270" s="31">
        <v>12346</v>
      </c>
      <c r="Z270" s="2">
        <v>12990</v>
      </c>
    </row>
    <row r="271" spans="2:26" ht="9.75" customHeight="1">
      <c r="B271" s="15" t="s">
        <v>93</v>
      </c>
      <c r="C271" s="2">
        <v>16468</v>
      </c>
      <c r="D271" s="4">
        <v>20686</v>
      </c>
      <c r="E271" s="27"/>
      <c r="F271" s="7">
        <v>19983</v>
      </c>
      <c r="G271" s="4">
        <v>15477</v>
      </c>
      <c r="H271" s="27"/>
      <c r="I271" s="7">
        <v>13214</v>
      </c>
      <c r="J271" s="4">
        <v>23438</v>
      </c>
      <c r="K271" s="40">
        <v>23685</v>
      </c>
      <c r="L271" s="31">
        <v>12351</v>
      </c>
      <c r="M271" s="35"/>
      <c r="N271" s="31">
        <v>15887</v>
      </c>
      <c r="O271" s="4">
        <v>20195</v>
      </c>
      <c r="P271" s="27"/>
      <c r="Q271" s="7">
        <v>15450</v>
      </c>
      <c r="R271" s="4">
        <v>20184</v>
      </c>
      <c r="S271" s="40">
        <v>19882</v>
      </c>
      <c r="T271" s="27">
        <v>16019</v>
      </c>
      <c r="U271" s="27"/>
      <c r="V271" s="7">
        <v>20363</v>
      </c>
      <c r="W271" s="8">
        <v>15314</v>
      </c>
      <c r="X271" s="35"/>
      <c r="Y271" s="31">
        <v>17764</v>
      </c>
      <c r="Z271" s="2">
        <v>17037</v>
      </c>
    </row>
    <row r="272" spans="2:26" ht="9.75" customHeight="1">
      <c r="B272" s="15" t="s">
        <v>99</v>
      </c>
      <c r="C272" s="2">
        <v>47946</v>
      </c>
      <c r="D272" s="4">
        <v>66900</v>
      </c>
      <c r="E272" s="27"/>
      <c r="F272" s="7">
        <v>63344</v>
      </c>
      <c r="G272" s="4">
        <v>43967</v>
      </c>
      <c r="H272" s="27"/>
      <c r="I272" s="7">
        <v>43136</v>
      </c>
      <c r="J272" s="4">
        <v>69205</v>
      </c>
      <c r="K272" s="40">
        <v>70271</v>
      </c>
      <c r="L272" s="31">
        <v>38844</v>
      </c>
      <c r="M272" s="35"/>
      <c r="N272" s="31">
        <v>45214</v>
      </c>
      <c r="O272" s="4">
        <v>65775</v>
      </c>
      <c r="P272" s="27"/>
      <c r="Q272" s="7">
        <v>47164</v>
      </c>
      <c r="R272" s="4">
        <v>61364</v>
      </c>
      <c r="S272" s="40">
        <v>58978</v>
      </c>
      <c r="T272" s="27">
        <v>50520</v>
      </c>
      <c r="U272" s="27"/>
      <c r="V272" s="7">
        <v>59575</v>
      </c>
      <c r="W272" s="8">
        <v>48404</v>
      </c>
      <c r="X272" s="35"/>
      <c r="Y272" s="31">
        <v>51558</v>
      </c>
      <c r="Z272" s="2">
        <v>54196</v>
      </c>
    </row>
    <row r="273" spans="1:26" ht="9.75" customHeight="1">
      <c r="A273" s="9" t="s">
        <v>106</v>
      </c>
      <c r="C273" s="2">
        <v>73106</v>
      </c>
      <c r="D273" s="4">
        <v>105761</v>
      </c>
      <c r="E273" s="27"/>
      <c r="F273" s="7">
        <v>97057</v>
      </c>
      <c r="G273" s="4">
        <v>71162</v>
      </c>
      <c r="H273" s="27"/>
      <c r="I273" s="7">
        <v>64551</v>
      </c>
      <c r="J273" s="4">
        <v>110782</v>
      </c>
      <c r="K273" s="40">
        <v>110179</v>
      </c>
      <c r="L273" s="31">
        <v>60847</v>
      </c>
      <c r="M273" s="35"/>
      <c r="N273" s="31">
        <v>73462</v>
      </c>
      <c r="O273" s="4">
        <v>99515</v>
      </c>
      <c r="P273" s="27"/>
      <c r="Q273" s="7">
        <v>73851</v>
      </c>
      <c r="R273" s="4">
        <v>95837</v>
      </c>
      <c r="S273" s="40">
        <v>92382</v>
      </c>
      <c r="T273" s="27">
        <v>78871</v>
      </c>
      <c r="U273" s="27"/>
      <c r="V273" s="7">
        <v>94110</v>
      </c>
      <c r="W273" s="8">
        <v>75209</v>
      </c>
      <c r="X273" s="35"/>
      <c r="Y273" s="31">
        <v>81668</v>
      </c>
      <c r="Z273" s="2">
        <v>84223</v>
      </c>
    </row>
    <row r="274" spans="1:26" s="11" customFormat="1" ht="9.75" customHeight="1">
      <c r="A274" s="10"/>
      <c r="B274" s="16" t="s">
        <v>107</v>
      </c>
      <c r="C274" s="11">
        <f>C273/SUM(C273:D273)</f>
        <v>0.4087170914701985</v>
      </c>
      <c r="D274" s="12">
        <f>D273/SUM(C273:D273)</f>
        <v>0.5912829085298015</v>
      </c>
      <c r="E274" s="28"/>
      <c r="F274" s="13">
        <f>F273/SUM(F273:G273)</f>
        <v>0.5769681189401911</v>
      </c>
      <c r="G274" s="12">
        <f>G273/SUM(F273:G273)</f>
        <v>0.42303188105980893</v>
      </c>
      <c r="H274" s="28"/>
      <c r="I274" s="13">
        <f>I273/SUM(I273:J273)</f>
        <v>0.368162296886496</v>
      </c>
      <c r="J274" s="12">
        <f>J273/SUM(I273:J273)</f>
        <v>0.6318377031135041</v>
      </c>
      <c r="K274" s="41">
        <f>K273/SUM(K273:L273)</f>
        <v>0.6442236852876171</v>
      </c>
      <c r="L274" s="32">
        <f>L273/SUM(K273:L273)</f>
        <v>0.3557763147123829</v>
      </c>
      <c r="M274" s="36"/>
      <c r="N274" s="32">
        <f>N273/SUM(N273:O273)</f>
        <v>0.42469230013238757</v>
      </c>
      <c r="O274" s="12">
        <f>O273/SUM(N273:O273)</f>
        <v>0.5753076998676124</v>
      </c>
      <c r="P274" s="28"/>
      <c r="Q274" s="13">
        <f>Q273/SUM(Q273:R273)</f>
        <v>0.4352163971524209</v>
      </c>
      <c r="R274" s="12">
        <f>R273/SUM(Q273:R273)</f>
        <v>0.5647836028475791</v>
      </c>
      <c r="S274" s="41">
        <f>S273/SUM(S273:T273)</f>
        <v>0.5394474841316649</v>
      </c>
      <c r="T274" s="28">
        <f>T273/SUM(S273:T273)</f>
        <v>0.4605525158683352</v>
      </c>
      <c r="U274" s="28"/>
      <c r="V274" s="13">
        <f>V273/SUM(V273:W273)</f>
        <v>0.555814763848121</v>
      </c>
      <c r="W274" s="14">
        <f>W273/SUM(V273:W273)</f>
        <v>0.444185236151879</v>
      </c>
      <c r="X274" s="36"/>
      <c r="Y274" s="32">
        <f>Y273/SUM(Y273:Z273)</f>
        <v>0.49229916029199894</v>
      </c>
      <c r="Z274" s="11">
        <f>Z273/SUM(Y273:Z273)</f>
        <v>0.5077008397080011</v>
      </c>
    </row>
    <row r="275" spans="1:26" ht="4.5" customHeight="1">
      <c r="A275" s="9"/>
      <c r="C275" s="2"/>
      <c r="D275" s="4"/>
      <c r="E275" s="27"/>
      <c r="F275" s="7"/>
      <c r="G275" s="4"/>
      <c r="H275" s="27"/>
      <c r="I275" s="7"/>
      <c r="J275" s="4"/>
      <c r="K275" s="40"/>
      <c r="L275" s="31"/>
      <c r="M275" s="35"/>
      <c r="N275" s="31"/>
      <c r="O275" s="4"/>
      <c r="P275" s="27"/>
      <c r="Q275" s="7"/>
      <c r="R275" s="4"/>
      <c r="S275" s="40"/>
      <c r="T275" s="27"/>
      <c r="U275" s="27"/>
      <c r="V275" s="7"/>
      <c r="W275" s="8"/>
      <c r="X275" s="35"/>
      <c r="Y275" s="31"/>
      <c r="Z275" s="2"/>
    </row>
    <row r="276" spans="1:26" ht="9">
      <c r="A276" s="9"/>
      <c r="C276" s="2"/>
      <c r="D276" s="4"/>
      <c r="E276" s="27"/>
      <c r="F276" s="7"/>
      <c r="G276" s="4"/>
      <c r="H276" s="27"/>
      <c r="I276" s="7"/>
      <c r="J276" s="4"/>
      <c r="K276" s="40"/>
      <c r="L276" s="31"/>
      <c r="M276" s="35"/>
      <c r="N276" s="31"/>
      <c r="O276" s="4"/>
      <c r="P276" s="27"/>
      <c r="Q276" s="7"/>
      <c r="R276" s="4"/>
      <c r="S276" s="40"/>
      <c r="T276" s="27"/>
      <c r="U276" s="27"/>
      <c r="V276" s="7"/>
      <c r="W276" s="8"/>
      <c r="X276" s="35"/>
      <c r="Y276" s="31"/>
      <c r="Z276" s="2"/>
    </row>
  </sheetData>
  <mergeCells count="19">
    <mergeCell ref="Y1:Z1"/>
    <mergeCell ref="Y2:Z2"/>
    <mergeCell ref="A202:C202"/>
    <mergeCell ref="S1:U1"/>
    <mergeCell ref="V1:X1"/>
    <mergeCell ref="I2:J2"/>
    <mergeCell ref="K1:M1"/>
    <mergeCell ref="N1:P1"/>
    <mergeCell ref="K2:M2"/>
    <mergeCell ref="N2:P2"/>
    <mergeCell ref="S2:U2"/>
    <mergeCell ref="V2:X2"/>
    <mergeCell ref="C1:E1"/>
    <mergeCell ref="F1:H1"/>
    <mergeCell ref="C2:E2"/>
    <mergeCell ref="F2:H2"/>
    <mergeCell ref="Q1:R1"/>
    <mergeCell ref="Q2:R2"/>
    <mergeCell ref="I1:J1"/>
  </mergeCells>
  <printOptions/>
  <pageMargins left="0.8" right="0.8" top="1" bottom="0.8" header="0.3" footer="0.3"/>
  <pageSetup firstPageNumber="222" useFirstPageNumber="1" fitToHeight="0" fitToWidth="0" horizontalDpi="600" verticalDpi="600" orientation="portrait" r:id="rId1"/>
  <headerFooter alignWithMargins="0">
    <oddHeader>&amp;C&amp;"Arial,Bold"&amp;11Supplement to the Statement of Vote
Counties by Senate Districts for State Ballot Measures</oddHeader>
    <oddFooter>&amp;C&amp;8&amp;P</oddFooter>
  </headerFooter>
  <rowBreaks count="4" manualBreakCount="4">
    <brk id="69" max="25" man="1"/>
    <brk id="135" max="25" man="1"/>
    <brk id="203" max="25" man="1"/>
    <brk id="268" max="25" man="1"/>
  </rowBreaks>
  <colBreaks count="2" manualBreakCount="2">
    <brk id="10" max="274" man="1"/>
    <brk id="18" max="2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2011-04-08T19:27:02Z</cp:lastPrinted>
  <dcterms:modified xsi:type="dcterms:W3CDTF">2011-04-08T19:27:45Z</dcterms:modified>
  <cp:category/>
  <cp:version/>
  <cp:contentType/>
  <cp:contentStatus/>
</cp:coreProperties>
</file>