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'Sheet1'!$A$1:$P$336</definedName>
    <definedName name="_xlnm.Print_Titles" localSheetId="0">'Sheet1'!$A:$B,'Sheet1'!$1:$3</definedName>
  </definedNames>
  <calcPr fullCalcOnLoad="1"/>
</workbook>
</file>

<file path=xl/sharedStrings.xml><?xml version="1.0" encoding="utf-8"?>
<sst xmlns="http://schemas.openxmlformats.org/spreadsheetml/2006/main" count="299" uniqueCount="125">
  <si>
    <t>Proposition 13</t>
  </si>
  <si>
    <t>Proposition 14</t>
  </si>
  <si>
    <t>Proposition 15</t>
  </si>
  <si>
    <t>Proposition 16</t>
  </si>
  <si>
    <t>Proposition 17</t>
  </si>
  <si>
    <t>Property Taxes and Seismic Retrofit of Buildings</t>
  </si>
  <si>
    <t>Primary Election Participation</t>
  </si>
  <si>
    <t>California Fair Elections Act</t>
  </si>
  <si>
    <t>Local Electricity Providers</t>
  </si>
  <si>
    <t>Auto Insurance Pricing</t>
  </si>
  <si>
    <t>Del Norte</t>
  </si>
  <si>
    <t>Humboldt</t>
  </si>
  <si>
    <t>Lake</t>
  </si>
  <si>
    <t>Mendocino</t>
  </si>
  <si>
    <t>Napa</t>
  </si>
  <si>
    <t>Sonoma</t>
  </si>
  <si>
    <t>Yolo</t>
  </si>
  <si>
    <t>Congressional District 1</t>
  </si>
  <si>
    <t>Butte</t>
  </si>
  <si>
    <t>Colusa</t>
  </si>
  <si>
    <t>Glenn</t>
  </si>
  <si>
    <t>Shasta</t>
  </si>
  <si>
    <t>Siskiyou</t>
  </si>
  <si>
    <t>Sutter</t>
  </si>
  <si>
    <t>Tehama</t>
  </si>
  <si>
    <t>Trinity</t>
  </si>
  <si>
    <t>Yuba</t>
  </si>
  <si>
    <t>Congressional District 2</t>
  </si>
  <si>
    <t>Alpine</t>
  </si>
  <si>
    <t>Amador</t>
  </si>
  <si>
    <t>Calaveras</t>
  </si>
  <si>
    <t>Sacramento</t>
  </si>
  <si>
    <t>Solano</t>
  </si>
  <si>
    <t>Congressional District 3</t>
  </si>
  <si>
    <t>El Dorado</t>
  </si>
  <si>
    <t>Lassen</t>
  </si>
  <si>
    <t>Modoc</t>
  </si>
  <si>
    <t>Nevada</t>
  </si>
  <si>
    <t>Placer</t>
  </si>
  <si>
    <t>Plumas</t>
  </si>
  <si>
    <t>Sierra</t>
  </si>
  <si>
    <t>Congressional District 4</t>
  </si>
  <si>
    <t>Congressional District 5</t>
  </si>
  <si>
    <t>Marin</t>
  </si>
  <si>
    <t>Congressional District 6</t>
  </si>
  <si>
    <t>Contra Costa</t>
  </si>
  <si>
    <t>Congressional District 7</t>
  </si>
  <si>
    <t>San Francisco</t>
  </si>
  <si>
    <t>Congressional District 8</t>
  </si>
  <si>
    <t>Alameda</t>
  </si>
  <si>
    <t>Congressional District 9</t>
  </si>
  <si>
    <t>Congressional District 10</t>
  </si>
  <si>
    <t>San Joaquin</t>
  </si>
  <si>
    <t>Santa Clara</t>
  </si>
  <si>
    <t>Congressional District 11</t>
  </si>
  <si>
    <t>San Mateo</t>
  </si>
  <si>
    <t>Congressional District 12</t>
  </si>
  <si>
    <t>Congressional District 13</t>
  </si>
  <si>
    <t>Santa Cruz</t>
  </si>
  <si>
    <t>Congressional District 14</t>
  </si>
  <si>
    <t>Congressional District 15</t>
  </si>
  <si>
    <t>Congressional District 16</t>
  </si>
  <si>
    <t>Monterey</t>
  </si>
  <si>
    <t>San Benito</t>
  </si>
  <si>
    <t>Congressional District 17</t>
  </si>
  <si>
    <t>Fresno</t>
  </si>
  <si>
    <t>Madera</t>
  </si>
  <si>
    <t>Merced</t>
  </si>
  <si>
    <t>Stanislaus</t>
  </si>
  <si>
    <t>Congressional District 18</t>
  </si>
  <si>
    <t>Mariposa</t>
  </si>
  <si>
    <t>Tuolumne</t>
  </si>
  <si>
    <t>Congressional District 19</t>
  </si>
  <si>
    <t>Kern</t>
  </si>
  <si>
    <t>Kings</t>
  </si>
  <si>
    <t>Congressional District 20</t>
  </si>
  <si>
    <t>Tulare</t>
  </si>
  <si>
    <t>Congressional District 21</t>
  </si>
  <si>
    <t>Los Angeles</t>
  </si>
  <si>
    <t>San Luis Obispo</t>
  </si>
  <si>
    <t>Congressional District 22</t>
  </si>
  <si>
    <t>Santa Barbara</t>
  </si>
  <si>
    <t>Ventura</t>
  </si>
  <si>
    <t>Congressional District 23</t>
  </si>
  <si>
    <t>Congressional District 24</t>
  </si>
  <si>
    <t>Inyo</t>
  </si>
  <si>
    <t>Mono</t>
  </si>
  <si>
    <t>San Bernardino</t>
  </si>
  <si>
    <t>Congressional District 25</t>
  </si>
  <si>
    <t>Congressional District 26</t>
  </si>
  <si>
    <t>Congressional District 27</t>
  </si>
  <si>
    <t>Congressional District 28</t>
  </si>
  <si>
    <t>Congressional District 29</t>
  </si>
  <si>
    <t>Congressional District 30</t>
  </si>
  <si>
    <t>Congressional District 31</t>
  </si>
  <si>
    <t>Congressional District 32</t>
  </si>
  <si>
    <t>Congressional District 33</t>
  </si>
  <si>
    <t>Congressional District 34</t>
  </si>
  <si>
    <t>Congressional District 35</t>
  </si>
  <si>
    <t>Congressional District 36</t>
  </si>
  <si>
    <t>Congressional District 37</t>
  </si>
  <si>
    <t>Congressional District 38</t>
  </si>
  <si>
    <t>Congressional District 39</t>
  </si>
  <si>
    <t>Orange</t>
  </si>
  <si>
    <t>Congressional District 40</t>
  </si>
  <si>
    <t>Riverside</t>
  </si>
  <si>
    <t>Congressional District 41</t>
  </si>
  <si>
    <t>Congressional District 42</t>
  </si>
  <si>
    <t>Congressional District 43</t>
  </si>
  <si>
    <t>Congressional District 44</t>
  </si>
  <si>
    <t>Congressional District 45</t>
  </si>
  <si>
    <t>Congressional District 46</t>
  </si>
  <si>
    <t>Congressional District 47</t>
  </si>
  <si>
    <t>Congressional District 48</t>
  </si>
  <si>
    <t>San Diego</t>
  </si>
  <si>
    <t>Congressional District 49</t>
  </si>
  <si>
    <t>Congressional District 50</t>
  </si>
  <si>
    <t>Imperial</t>
  </si>
  <si>
    <t>Congressional District 51</t>
  </si>
  <si>
    <t>Congressional District 52</t>
  </si>
  <si>
    <t>Congressional District 53</t>
  </si>
  <si>
    <t>District Totals</t>
  </si>
  <si>
    <t>Percent</t>
  </si>
  <si>
    <t>No</t>
  </si>
  <si>
    <t xml:space="preserve"> Yes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</si>
</sst>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double"/>
      <right>
        <color indexed="8"/>
      </right>
      <top>
        <color indexed="8"/>
      </top>
      <bottom>
        <color indexed="8"/>
      </bottom>
    </border>
    <border>
      <left style="double"/>
      <right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0" fontId="1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4" xfId="0" applyFont="1" applyBorder="1" applyAlignment="1">
      <alignment vertical="top"/>
    </xf>
    <xf numFmtId="3" fontId="1" fillId="0" borderId="5" xfId="0" applyNumberFormat="1" applyFont="1" applyBorder="1" applyAlignment="1">
      <alignment vertical="top"/>
    </xf>
    <xf numFmtId="164" fontId="1" fillId="0" borderId="5" xfId="0" applyNumberFormat="1" applyFont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center" vertical="top"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7"/>
  <sheetViews>
    <sheetView tabSelected="1" showOutlineSymbols="0" view="pageBreakPreview" zoomScaleSheetLayoutView="100" workbookViewId="0" topLeftCell="A1">
      <selection activeCell="K4" sqref="K4:K336"/>
    </sheetView>
  </sheetViews>
  <sheetFormatPr defaultColWidth="9.140625" defaultRowHeight="12.75" customHeight="1"/>
  <cols>
    <col min="1" max="1" width="2.7109375" style="1" customWidth="1"/>
    <col min="2" max="2" width="20.7109375" style="13" customWidth="1"/>
    <col min="3" max="3" width="7.7109375" style="1" customWidth="1"/>
    <col min="4" max="4" width="7.7109375" style="3" customWidth="1"/>
    <col min="5" max="5" width="2.57421875" style="28" customWidth="1"/>
    <col min="6" max="6" width="7.7109375" style="5" customWidth="1"/>
    <col min="7" max="7" width="7.7109375" style="3" customWidth="1"/>
    <col min="8" max="8" width="2.57421875" style="28" customWidth="1"/>
    <col min="9" max="9" width="7.7109375" style="5" customWidth="1"/>
    <col min="10" max="10" width="7.7109375" style="3" customWidth="1"/>
    <col min="11" max="11" width="2.57421875" style="28" customWidth="1"/>
    <col min="12" max="12" width="7.7109375" style="5" customWidth="1"/>
    <col min="13" max="13" width="7.7109375" style="6" customWidth="1"/>
    <col min="14" max="14" width="2.57421875" style="6" customWidth="1"/>
    <col min="15" max="16384" width="7.7109375" style="1" customWidth="1"/>
  </cols>
  <sheetData>
    <row r="1" spans="2:16" s="20" customFormat="1" ht="18" customHeight="1">
      <c r="B1" s="21"/>
      <c r="C1" s="39" t="s">
        <v>0</v>
      </c>
      <c r="D1" s="39"/>
      <c r="E1" s="22"/>
      <c r="F1" s="39" t="s">
        <v>1</v>
      </c>
      <c r="G1" s="39"/>
      <c r="H1" s="22"/>
      <c r="I1" s="39" t="s">
        <v>2</v>
      </c>
      <c r="J1" s="39"/>
      <c r="K1" s="22"/>
      <c r="L1" s="39" t="s">
        <v>3</v>
      </c>
      <c r="M1" s="39"/>
      <c r="N1" s="22"/>
      <c r="O1" s="39" t="s">
        <v>4</v>
      </c>
      <c r="P1" s="39"/>
    </row>
    <row r="2" spans="2:16" s="20" customFormat="1" ht="33.75" customHeight="1">
      <c r="B2" s="21"/>
      <c r="C2" s="39" t="s">
        <v>5</v>
      </c>
      <c r="D2" s="39"/>
      <c r="E2" s="22"/>
      <c r="F2" s="39" t="s">
        <v>6</v>
      </c>
      <c r="G2" s="39"/>
      <c r="H2" s="22"/>
      <c r="I2" s="39" t="s">
        <v>7</v>
      </c>
      <c r="J2" s="39"/>
      <c r="K2" s="22"/>
      <c r="L2" s="39" t="s">
        <v>8</v>
      </c>
      <c r="M2" s="39"/>
      <c r="N2" s="22"/>
      <c r="O2" s="39" t="s">
        <v>9</v>
      </c>
      <c r="P2" s="39"/>
    </row>
    <row r="3" spans="2:16" s="23" customFormat="1" ht="10.5" customHeight="1">
      <c r="B3" s="24"/>
      <c r="C3" s="23" t="s">
        <v>124</v>
      </c>
      <c r="D3" s="23" t="s">
        <v>123</v>
      </c>
      <c r="F3" s="23" t="s">
        <v>124</v>
      </c>
      <c r="G3" s="23" t="s">
        <v>123</v>
      </c>
      <c r="I3" s="23" t="s">
        <v>124</v>
      </c>
      <c r="J3" s="23" t="s">
        <v>123</v>
      </c>
      <c r="K3" s="35"/>
      <c r="L3" s="23" t="s">
        <v>124</v>
      </c>
      <c r="M3" s="23" t="s">
        <v>123</v>
      </c>
      <c r="O3" s="23" t="s">
        <v>124</v>
      </c>
      <c r="P3" s="23" t="s">
        <v>123</v>
      </c>
    </row>
    <row r="4" spans="1:15" s="17" customFormat="1" ht="10.5" customHeight="1">
      <c r="A4" s="15" t="s">
        <v>17</v>
      </c>
      <c r="B4" s="16"/>
      <c r="D4" s="18"/>
      <c r="E4" s="25"/>
      <c r="F4" s="19"/>
      <c r="G4" s="18"/>
      <c r="H4" s="25"/>
      <c r="I4" s="19"/>
      <c r="J4" s="18"/>
      <c r="K4" s="36"/>
      <c r="L4" s="29"/>
      <c r="M4" s="18"/>
      <c r="N4" s="32"/>
      <c r="O4" s="29"/>
    </row>
    <row r="5" spans="2:16" ht="10.5" customHeight="1">
      <c r="B5" s="13" t="s">
        <v>10</v>
      </c>
      <c r="C5" s="2">
        <v>4853</v>
      </c>
      <c r="D5" s="4">
        <v>1125</v>
      </c>
      <c r="E5" s="26"/>
      <c r="F5" s="7">
        <v>3656</v>
      </c>
      <c r="G5" s="4">
        <v>2368</v>
      </c>
      <c r="H5" s="26"/>
      <c r="I5" s="7">
        <v>2341</v>
      </c>
      <c r="J5" s="4">
        <v>3488</v>
      </c>
      <c r="K5" s="37"/>
      <c r="L5" s="30">
        <v>3021</v>
      </c>
      <c r="M5" s="4">
        <v>2907</v>
      </c>
      <c r="N5" s="33"/>
      <c r="O5" s="30">
        <v>2907</v>
      </c>
      <c r="P5" s="2">
        <v>3119</v>
      </c>
    </row>
    <row r="6" spans="2:16" ht="10.5" customHeight="1">
      <c r="B6" s="13" t="s">
        <v>11</v>
      </c>
      <c r="C6" s="2">
        <v>27437</v>
      </c>
      <c r="D6" s="4">
        <v>5833</v>
      </c>
      <c r="E6" s="26"/>
      <c r="F6" s="7">
        <v>18467</v>
      </c>
      <c r="G6" s="4">
        <v>15043</v>
      </c>
      <c r="H6" s="26"/>
      <c r="I6" s="7">
        <v>14589</v>
      </c>
      <c r="J6" s="4">
        <v>17771</v>
      </c>
      <c r="K6" s="37"/>
      <c r="L6" s="30">
        <v>11672</v>
      </c>
      <c r="M6" s="4">
        <v>21311</v>
      </c>
      <c r="N6" s="33"/>
      <c r="O6" s="30">
        <v>13214</v>
      </c>
      <c r="P6" s="2">
        <v>20224</v>
      </c>
    </row>
    <row r="7" spans="2:16" ht="10.5" customHeight="1">
      <c r="B7" s="13" t="s">
        <v>12</v>
      </c>
      <c r="C7" s="2">
        <v>12077</v>
      </c>
      <c r="D7" s="4">
        <v>2609</v>
      </c>
      <c r="E7" s="26"/>
      <c r="F7" s="7">
        <v>8332</v>
      </c>
      <c r="G7" s="4">
        <v>6433</v>
      </c>
      <c r="H7" s="26"/>
      <c r="I7" s="7">
        <v>6069</v>
      </c>
      <c r="J7" s="4">
        <v>8418</v>
      </c>
      <c r="K7" s="37"/>
      <c r="L7" s="30">
        <v>6561</v>
      </c>
      <c r="M7" s="4">
        <v>8289</v>
      </c>
      <c r="N7" s="33"/>
      <c r="O7" s="30">
        <v>6663</v>
      </c>
      <c r="P7" s="2">
        <v>7945</v>
      </c>
    </row>
    <row r="8" spans="2:16" ht="10.5" customHeight="1">
      <c r="B8" s="13" t="s">
        <v>13</v>
      </c>
      <c r="C8" s="2">
        <v>18073</v>
      </c>
      <c r="D8" s="4">
        <v>3457</v>
      </c>
      <c r="E8" s="26"/>
      <c r="F8" s="7">
        <v>12997</v>
      </c>
      <c r="G8" s="4">
        <v>8820</v>
      </c>
      <c r="H8" s="26"/>
      <c r="I8" s="7">
        <v>10806</v>
      </c>
      <c r="J8" s="4">
        <v>10201</v>
      </c>
      <c r="K8" s="37"/>
      <c r="L8" s="30">
        <v>7612</v>
      </c>
      <c r="M8" s="4">
        <v>14247</v>
      </c>
      <c r="N8" s="33"/>
      <c r="O8" s="30">
        <v>7822</v>
      </c>
      <c r="P8" s="2">
        <v>13987</v>
      </c>
    </row>
    <row r="9" spans="2:16" ht="10.5" customHeight="1">
      <c r="B9" s="13" t="s">
        <v>14</v>
      </c>
      <c r="C9" s="2">
        <v>24692</v>
      </c>
      <c r="D9" s="4">
        <v>4439</v>
      </c>
      <c r="E9" s="26"/>
      <c r="F9" s="7">
        <v>16178</v>
      </c>
      <c r="G9" s="4">
        <v>13293</v>
      </c>
      <c r="H9" s="26"/>
      <c r="I9" s="7">
        <v>11652</v>
      </c>
      <c r="J9" s="4">
        <v>16943</v>
      </c>
      <c r="K9" s="37"/>
      <c r="L9" s="30">
        <v>12382</v>
      </c>
      <c r="M9" s="4">
        <v>17234</v>
      </c>
      <c r="N9" s="33"/>
      <c r="O9" s="30">
        <v>12433</v>
      </c>
      <c r="P9" s="2">
        <v>17164</v>
      </c>
    </row>
    <row r="10" spans="2:16" ht="10.5" customHeight="1">
      <c r="B10" s="13" t="s">
        <v>15</v>
      </c>
      <c r="C10" s="2">
        <v>16480</v>
      </c>
      <c r="D10" s="4">
        <v>3284</v>
      </c>
      <c r="E10" s="26"/>
      <c r="F10" s="7">
        <v>11953</v>
      </c>
      <c r="G10" s="4">
        <v>8159</v>
      </c>
      <c r="H10" s="26"/>
      <c r="I10" s="7">
        <v>9610</v>
      </c>
      <c r="J10" s="4">
        <v>9741</v>
      </c>
      <c r="K10" s="37"/>
      <c r="L10" s="30">
        <v>6879</v>
      </c>
      <c r="M10" s="4">
        <v>13281</v>
      </c>
      <c r="N10" s="33"/>
      <c r="O10" s="30">
        <v>7674</v>
      </c>
      <c r="P10" s="2">
        <v>12323</v>
      </c>
    </row>
    <row r="11" spans="2:16" ht="10.5" customHeight="1">
      <c r="B11" s="13" t="s">
        <v>16</v>
      </c>
      <c r="C11" s="2">
        <v>22939</v>
      </c>
      <c r="D11" s="4">
        <v>5653</v>
      </c>
      <c r="E11" s="26"/>
      <c r="F11" s="7">
        <v>15477</v>
      </c>
      <c r="G11" s="4">
        <v>13831</v>
      </c>
      <c r="H11" s="26"/>
      <c r="I11" s="7">
        <v>12733</v>
      </c>
      <c r="J11" s="4">
        <v>15605</v>
      </c>
      <c r="K11" s="37"/>
      <c r="L11" s="30">
        <v>9161</v>
      </c>
      <c r="M11" s="4">
        <v>20230</v>
      </c>
      <c r="N11" s="33"/>
      <c r="O11" s="30">
        <v>10594</v>
      </c>
      <c r="P11" s="2">
        <v>18506</v>
      </c>
    </row>
    <row r="12" spans="1:16" ht="10.5" customHeight="1">
      <c r="A12" s="8" t="s">
        <v>121</v>
      </c>
      <c r="C12" s="2">
        <v>126551</v>
      </c>
      <c r="D12" s="4">
        <v>26400</v>
      </c>
      <c r="E12" s="26"/>
      <c r="F12" s="7">
        <v>87060</v>
      </c>
      <c r="G12" s="4">
        <v>67947</v>
      </c>
      <c r="H12" s="26"/>
      <c r="I12" s="7">
        <v>67800</v>
      </c>
      <c r="J12" s="4">
        <v>82167</v>
      </c>
      <c r="K12" s="37"/>
      <c r="L12" s="30">
        <v>57288</v>
      </c>
      <c r="M12" s="4">
        <v>97499</v>
      </c>
      <c r="N12" s="33"/>
      <c r="O12" s="30">
        <v>61307</v>
      </c>
      <c r="P12" s="2">
        <v>93268</v>
      </c>
    </row>
    <row r="13" spans="1:16" s="10" customFormat="1" ht="10.5" customHeight="1">
      <c r="A13" s="9"/>
      <c r="B13" s="14" t="s">
        <v>122</v>
      </c>
      <c r="C13" s="10">
        <f>C12/SUM(C12:D12)</f>
        <v>0.8273957018914554</v>
      </c>
      <c r="D13" s="11">
        <f>D12/SUM(C12:D12)</f>
        <v>0.17260429810854458</v>
      </c>
      <c r="E13" s="27"/>
      <c r="F13" s="12">
        <f>F12/SUM(F12:G12)</f>
        <v>0.5616520544233486</v>
      </c>
      <c r="G13" s="11">
        <f>G12/SUM(F12:G12)</f>
        <v>0.43834794557665135</v>
      </c>
      <c r="H13" s="27"/>
      <c r="I13" s="12">
        <f>I12/SUM(I12:J12)</f>
        <v>0.45209946188161393</v>
      </c>
      <c r="J13" s="11">
        <f>J12/SUM(I12:J12)</f>
        <v>0.547900538118386</v>
      </c>
      <c r="K13" s="38"/>
      <c r="L13" s="31">
        <f>L12/SUM(L12:M12)</f>
        <v>0.3701086008514927</v>
      </c>
      <c r="M13" s="11">
        <f>M12/SUM(L12:M12)</f>
        <v>0.6298913991485073</v>
      </c>
      <c r="N13" s="34"/>
      <c r="O13" s="31">
        <f>O12/SUM(O12:P12)</f>
        <v>0.39661652919294843</v>
      </c>
      <c r="P13" s="10">
        <f>P12/SUM(O12:P12)</f>
        <v>0.6033834708070516</v>
      </c>
    </row>
    <row r="14" spans="1:16" ht="10.5" customHeight="1">
      <c r="A14" s="8"/>
      <c r="C14" s="2"/>
      <c r="D14" s="4"/>
      <c r="E14" s="26"/>
      <c r="F14" s="7"/>
      <c r="G14" s="4"/>
      <c r="H14" s="26"/>
      <c r="I14" s="7"/>
      <c r="J14" s="4"/>
      <c r="K14" s="37"/>
      <c r="L14" s="30"/>
      <c r="M14" s="4"/>
      <c r="N14" s="33"/>
      <c r="O14" s="30"/>
      <c r="P14" s="2"/>
    </row>
    <row r="15" spans="1:16" ht="10.5" customHeight="1">
      <c r="A15" s="8" t="s">
        <v>27</v>
      </c>
      <c r="C15" s="2"/>
      <c r="D15" s="4"/>
      <c r="E15" s="26"/>
      <c r="F15" s="7"/>
      <c r="G15" s="4"/>
      <c r="H15" s="26"/>
      <c r="I15" s="7"/>
      <c r="J15" s="4"/>
      <c r="K15" s="37"/>
      <c r="L15" s="30"/>
      <c r="M15" s="4"/>
      <c r="N15" s="33"/>
      <c r="O15" s="30"/>
      <c r="P15" s="2"/>
    </row>
    <row r="16" spans="2:16" ht="10.5" customHeight="1">
      <c r="B16" s="13" t="s">
        <v>18</v>
      </c>
      <c r="C16" s="2">
        <v>32831</v>
      </c>
      <c r="D16" s="4">
        <v>6644</v>
      </c>
      <c r="E16" s="26"/>
      <c r="F16" s="7">
        <v>22035</v>
      </c>
      <c r="G16" s="4">
        <v>17953</v>
      </c>
      <c r="H16" s="26"/>
      <c r="I16" s="7">
        <v>13586</v>
      </c>
      <c r="J16" s="4">
        <v>25472</v>
      </c>
      <c r="K16" s="37"/>
      <c r="L16" s="30">
        <v>17267</v>
      </c>
      <c r="M16" s="4">
        <v>22674</v>
      </c>
      <c r="N16" s="33"/>
      <c r="O16" s="30">
        <v>17348</v>
      </c>
      <c r="P16" s="2">
        <v>22580</v>
      </c>
    </row>
    <row r="17" spans="2:16" ht="10.5" customHeight="1">
      <c r="B17" s="13" t="s">
        <v>19</v>
      </c>
      <c r="C17" s="2">
        <v>2605</v>
      </c>
      <c r="D17" s="4">
        <v>644</v>
      </c>
      <c r="E17" s="26"/>
      <c r="F17" s="7">
        <v>1991</v>
      </c>
      <c r="G17" s="4">
        <v>1417</v>
      </c>
      <c r="H17" s="26"/>
      <c r="I17" s="7">
        <v>1007</v>
      </c>
      <c r="J17" s="4">
        <v>2301</v>
      </c>
      <c r="K17" s="37"/>
      <c r="L17" s="30">
        <v>1971</v>
      </c>
      <c r="M17" s="4">
        <v>1462</v>
      </c>
      <c r="N17" s="33"/>
      <c r="O17" s="30">
        <v>1983</v>
      </c>
      <c r="P17" s="2">
        <v>1432</v>
      </c>
    </row>
    <row r="18" spans="2:16" ht="10.5" customHeight="1">
      <c r="B18" s="13" t="s">
        <v>20</v>
      </c>
      <c r="C18" s="2">
        <v>4743</v>
      </c>
      <c r="D18" s="4">
        <v>1273</v>
      </c>
      <c r="E18" s="26"/>
      <c r="F18" s="7">
        <v>3714</v>
      </c>
      <c r="G18" s="4">
        <v>2407</v>
      </c>
      <c r="H18" s="26"/>
      <c r="I18" s="7">
        <v>1759</v>
      </c>
      <c r="J18" s="4">
        <v>4189</v>
      </c>
      <c r="K18" s="37"/>
      <c r="L18" s="30">
        <v>3287</v>
      </c>
      <c r="M18" s="4">
        <v>2803</v>
      </c>
      <c r="N18" s="33"/>
      <c r="O18" s="30">
        <v>3249</v>
      </c>
      <c r="P18" s="2">
        <v>2861</v>
      </c>
    </row>
    <row r="19" spans="2:16" ht="10.5" customHeight="1">
      <c r="B19" s="13" t="s">
        <v>21</v>
      </c>
      <c r="C19" s="2">
        <v>34094</v>
      </c>
      <c r="D19" s="4">
        <v>7845</v>
      </c>
      <c r="E19" s="26"/>
      <c r="F19" s="7">
        <v>23327</v>
      </c>
      <c r="G19" s="4">
        <v>19032</v>
      </c>
      <c r="H19" s="26"/>
      <c r="I19" s="7">
        <v>13891</v>
      </c>
      <c r="J19" s="4">
        <v>27501</v>
      </c>
      <c r="K19" s="37"/>
      <c r="L19" s="30">
        <v>19815</v>
      </c>
      <c r="M19" s="4">
        <v>22740</v>
      </c>
      <c r="N19" s="33"/>
      <c r="O19" s="30">
        <v>20156</v>
      </c>
      <c r="P19" s="2">
        <v>22247</v>
      </c>
    </row>
    <row r="20" spans="2:16" ht="10.5" customHeight="1">
      <c r="B20" s="13" t="s">
        <v>22</v>
      </c>
      <c r="C20" s="2">
        <v>9983</v>
      </c>
      <c r="D20" s="4">
        <v>2315</v>
      </c>
      <c r="E20" s="26"/>
      <c r="F20" s="7">
        <v>7246</v>
      </c>
      <c r="G20" s="4">
        <v>5308</v>
      </c>
      <c r="H20" s="26"/>
      <c r="I20" s="7">
        <v>4080</v>
      </c>
      <c r="J20" s="4">
        <v>8133</v>
      </c>
      <c r="K20" s="37"/>
      <c r="L20" s="30">
        <v>6433</v>
      </c>
      <c r="M20" s="4">
        <v>5928</v>
      </c>
      <c r="N20" s="33"/>
      <c r="O20" s="30">
        <v>6630</v>
      </c>
      <c r="P20" s="2">
        <v>5916</v>
      </c>
    </row>
    <row r="21" spans="2:16" ht="10.5" customHeight="1">
      <c r="B21" s="13" t="s">
        <v>23</v>
      </c>
      <c r="C21" s="2">
        <v>13303</v>
      </c>
      <c r="D21" s="4">
        <v>3144</v>
      </c>
      <c r="E21" s="26"/>
      <c r="F21" s="7">
        <v>9200</v>
      </c>
      <c r="G21" s="4">
        <v>7536</v>
      </c>
      <c r="H21" s="26"/>
      <c r="I21" s="7">
        <v>5136</v>
      </c>
      <c r="J21" s="4">
        <v>11219</v>
      </c>
      <c r="K21" s="37"/>
      <c r="L21" s="30">
        <v>9876</v>
      </c>
      <c r="M21" s="4">
        <v>6939</v>
      </c>
      <c r="N21" s="33"/>
      <c r="O21" s="30">
        <v>9719</v>
      </c>
      <c r="P21" s="2">
        <v>7070</v>
      </c>
    </row>
    <row r="22" spans="2:16" ht="10.5" customHeight="1">
      <c r="B22" s="13" t="s">
        <v>24</v>
      </c>
      <c r="C22" s="2">
        <v>11214</v>
      </c>
      <c r="D22" s="4">
        <v>3134</v>
      </c>
      <c r="E22" s="26"/>
      <c r="F22" s="7">
        <v>8224</v>
      </c>
      <c r="G22" s="4">
        <v>6324</v>
      </c>
      <c r="H22" s="26"/>
      <c r="I22" s="7">
        <v>4563</v>
      </c>
      <c r="J22" s="4">
        <v>9633</v>
      </c>
      <c r="K22" s="37"/>
      <c r="L22" s="30">
        <v>7474</v>
      </c>
      <c r="M22" s="4">
        <v>7110</v>
      </c>
      <c r="N22" s="33"/>
      <c r="O22" s="30">
        <v>6927</v>
      </c>
      <c r="P22" s="2">
        <v>7653</v>
      </c>
    </row>
    <row r="23" spans="2:16" ht="10.5" customHeight="1">
      <c r="B23" s="13" t="s">
        <v>25</v>
      </c>
      <c r="C23" s="2">
        <v>3419</v>
      </c>
      <c r="D23" s="4">
        <v>849</v>
      </c>
      <c r="E23" s="26"/>
      <c r="F23" s="7">
        <v>2732</v>
      </c>
      <c r="G23" s="4">
        <v>1649</v>
      </c>
      <c r="H23" s="26"/>
      <c r="I23" s="7">
        <v>1675</v>
      </c>
      <c r="J23" s="4">
        <v>2567</v>
      </c>
      <c r="K23" s="37"/>
      <c r="L23" s="30">
        <v>2015</v>
      </c>
      <c r="M23" s="4">
        <v>2328</v>
      </c>
      <c r="N23" s="33"/>
      <c r="O23" s="30">
        <v>1865</v>
      </c>
      <c r="P23" s="2">
        <v>2498</v>
      </c>
    </row>
    <row r="24" spans="2:16" ht="10.5" customHeight="1">
      <c r="B24" s="13" t="s">
        <v>16</v>
      </c>
      <c r="C24" s="2">
        <v>4031</v>
      </c>
      <c r="D24" s="4">
        <v>897</v>
      </c>
      <c r="E24" s="26"/>
      <c r="F24" s="7">
        <v>2952</v>
      </c>
      <c r="G24" s="4">
        <v>2117</v>
      </c>
      <c r="H24" s="26"/>
      <c r="I24" s="7">
        <v>1719</v>
      </c>
      <c r="J24" s="4">
        <v>3177</v>
      </c>
      <c r="K24" s="37"/>
      <c r="L24" s="30">
        <v>2248</v>
      </c>
      <c r="M24" s="4">
        <v>2837</v>
      </c>
      <c r="N24" s="33"/>
      <c r="O24" s="30">
        <v>2405</v>
      </c>
      <c r="P24" s="2">
        <v>2641</v>
      </c>
    </row>
    <row r="25" spans="2:16" ht="10.5" customHeight="1">
      <c r="B25" s="13" t="s">
        <v>26</v>
      </c>
      <c r="C25" s="2">
        <v>8368</v>
      </c>
      <c r="D25" s="4">
        <v>1861</v>
      </c>
      <c r="E25" s="26"/>
      <c r="F25" s="7">
        <v>6162</v>
      </c>
      <c r="G25" s="4">
        <v>4197</v>
      </c>
      <c r="H25" s="26"/>
      <c r="I25" s="7">
        <v>3649</v>
      </c>
      <c r="J25" s="4">
        <v>6518</v>
      </c>
      <c r="K25" s="37"/>
      <c r="L25" s="30">
        <v>6140</v>
      </c>
      <c r="M25" s="4">
        <v>4249</v>
      </c>
      <c r="N25" s="33"/>
      <c r="O25" s="30">
        <v>5544</v>
      </c>
      <c r="P25" s="2">
        <v>4841</v>
      </c>
    </row>
    <row r="26" spans="1:16" ht="10.5" customHeight="1">
      <c r="A26" s="8" t="s">
        <v>121</v>
      </c>
      <c r="C26" s="2">
        <v>124591</v>
      </c>
      <c r="D26" s="4">
        <v>28606</v>
      </c>
      <c r="E26" s="26"/>
      <c r="F26" s="7">
        <v>87583</v>
      </c>
      <c r="G26" s="4">
        <v>67940</v>
      </c>
      <c r="H26" s="26"/>
      <c r="I26" s="7">
        <v>51065</v>
      </c>
      <c r="J26" s="4">
        <v>100710</v>
      </c>
      <c r="K26" s="37"/>
      <c r="L26" s="30">
        <v>76526</v>
      </c>
      <c r="M26" s="4">
        <v>79070</v>
      </c>
      <c r="N26" s="33"/>
      <c r="O26" s="30">
        <v>75826</v>
      </c>
      <c r="P26" s="2">
        <v>79739</v>
      </c>
    </row>
    <row r="27" spans="1:16" s="10" customFormat="1" ht="10.5" customHeight="1">
      <c r="A27" s="9"/>
      <c r="B27" s="14" t="s">
        <v>122</v>
      </c>
      <c r="C27" s="10">
        <f>C26/SUM(C26:D26)</f>
        <v>0.8132731058702194</v>
      </c>
      <c r="D27" s="11">
        <f>D26/SUM(C26:D26)</f>
        <v>0.1867268941297806</v>
      </c>
      <c r="E27" s="27"/>
      <c r="F27" s="12">
        <f>F26/SUM(F26:G26)</f>
        <v>0.5631514309780546</v>
      </c>
      <c r="G27" s="11">
        <f>G26/SUM(F26:G26)</f>
        <v>0.4368485690219453</v>
      </c>
      <c r="H27" s="27"/>
      <c r="I27" s="12">
        <f>I26/SUM(I26:J26)</f>
        <v>0.33645198484598915</v>
      </c>
      <c r="J27" s="11">
        <f>J26/SUM(I26:J26)</f>
        <v>0.6635480151540109</v>
      </c>
      <c r="K27" s="38"/>
      <c r="L27" s="31">
        <f>L26/SUM(L26:M26)</f>
        <v>0.49182498264736885</v>
      </c>
      <c r="M27" s="11">
        <f>M26/SUM(L26:M26)</f>
        <v>0.5081750173526312</v>
      </c>
      <c r="N27" s="34"/>
      <c r="O27" s="31">
        <f>O26/SUM(O26:P26)</f>
        <v>0.4874232635875679</v>
      </c>
      <c r="P27" s="10">
        <f>P26/SUM(O26:P26)</f>
        <v>0.5125767364124321</v>
      </c>
    </row>
    <row r="28" spans="1:16" ht="10.5" customHeight="1">
      <c r="A28" s="8"/>
      <c r="C28" s="2"/>
      <c r="D28" s="4"/>
      <c r="E28" s="26"/>
      <c r="F28" s="7"/>
      <c r="G28" s="4"/>
      <c r="H28" s="26"/>
      <c r="I28" s="7"/>
      <c r="J28" s="4"/>
      <c r="K28" s="37"/>
      <c r="L28" s="30"/>
      <c r="M28" s="4"/>
      <c r="N28" s="33"/>
      <c r="O28" s="30"/>
      <c r="P28" s="2"/>
    </row>
    <row r="29" spans="1:16" ht="10.5" customHeight="1">
      <c r="A29" s="8" t="s">
        <v>33</v>
      </c>
      <c r="C29" s="2"/>
      <c r="D29" s="4"/>
      <c r="E29" s="26"/>
      <c r="F29" s="7"/>
      <c r="G29" s="4"/>
      <c r="H29" s="26"/>
      <c r="I29" s="7"/>
      <c r="J29" s="4"/>
      <c r="K29" s="37"/>
      <c r="L29" s="30"/>
      <c r="M29" s="4"/>
      <c r="N29" s="33"/>
      <c r="O29" s="30"/>
      <c r="P29" s="2"/>
    </row>
    <row r="30" spans="2:16" ht="10.5" customHeight="1">
      <c r="B30" s="13" t="s">
        <v>28</v>
      </c>
      <c r="C30" s="2">
        <v>387</v>
      </c>
      <c r="D30" s="4">
        <v>84</v>
      </c>
      <c r="E30" s="26"/>
      <c r="F30" s="7">
        <v>275</v>
      </c>
      <c r="G30" s="4">
        <v>200</v>
      </c>
      <c r="H30" s="26"/>
      <c r="I30" s="7">
        <v>202</v>
      </c>
      <c r="J30" s="4">
        <v>251</v>
      </c>
      <c r="K30" s="37"/>
      <c r="L30" s="30">
        <v>157</v>
      </c>
      <c r="M30" s="4">
        <v>294</v>
      </c>
      <c r="N30" s="33"/>
      <c r="O30" s="30">
        <v>175</v>
      </c>
      <c r="P30" s="2">
        <v>285</v>
      </c>
    </row>
    <row r="31" spans="2:16" ht="10.5" customHeight="1">
      <c r="B31" s="13" t="s">
        <v>29</v>
      </c>
      <c r="C31" s="2">
        <v>9352</v>
      </c>
      <c r="D31" s="4">
        <v>1965</v>
      </c>
      <c r="E31" s="26"/>
      <c r="F31" s="7">
        <v>6914</v>
      </c>
      <c r="G31" s="4">
        <v>4535</v>
      </c>
      <c r="H31" s="26"/>
      <c r="I31" s="7">
        <v>3861</v>
      </c>
      <c r="J31" s="4">
        <v>7160</v>
      </c>
      <c r="K31" s="37"/>
      <c r="L31" s="30">
        <v>5967</v>
      </c>
      <c r="M31" s="4">
        <v>5489</v>
      </c>
      <c r="N31" s="33"/>
      <c r="O31" s="30">
        <v>5802</v>
      </c>
      <c r="P31" s="2">
        <v>5698</v>
      </c>
    </row>
    <row r="32" spans="2:16" ht="10.5" customHeight="1">
      <c r="B32" s="13" t="s">
        <v>30</v>
      </c>
      <c r="C32" s="2">
        <v>11629</v>
      </c>
      <c r="D32" s="4">
        <v>2374</v>
      </c>
      <c r="E32" s="26"/>
      <c r="F32" s="7">
        <v>8455</v>
      </c>
      <c r="G32" s="4">
        <v>5745</v>
      </c>
      <c r="H32" s="26"/>
      <c r="I32" s="7">
        <v>5018</v>
      </c>
      <c r="J32" s="4">
        <v>8729</v>
      </c>
      <c r="K32" s="37"/>
      <c r="L32" s="30">
        <v>7433</v>
      </c>
      <c r="M32" s="4">
        <v>6722</v>
      </c>
      <c r="N32" s="33"/>
      <c r="O32" s="30">
        <v>7118</v>
      </c>
      <c r="P32" s="2">
        <v>7118</v>
      </c>
    </row>
    <row r="33" spans="2:16" ht="10.5" customHeight="1">
      <c r="B33" s="13" t="s">
        <v>31</v>
      </c>
      <c r="C33" s="2">
        <v>102577</v>
      </c>
      <c r="D33" s="4">
        <v>22126</v>
      </c>
      <c r="E33" s="26"/>
      <c r="F33" s="7">
        <v>70254</v>
      </c>
      <c r="G33" s="4">
        <v>56754</v>
      </c>
      <c r="H33" s="26"/>
      <c r="I33" s="7">
        <v>40502</v>
      </c>
      <c r="J33" s="4">
        <v>82944</v>
      </c>
      <c r="K33" s="37"/>
      <c r="L33" s="30">
        <v>54711</v>
      </c>
      <c r="M33" s="4">
        <v>72326</v>
      </c>
      <c r="N33" s="33"/>
      <c r="O33" s="30">
        <v>59909</v>
      </c>
      <c r="P33" s="2">
        <v>67222</v>
      </c>
    </row>
    <row r="34" spans="2:16" ht="10.5" customHeight="1">
      <c r="B34" s="13" t="s">
        <v>32</v>
      </c>
      <c r="C34" s="2">
        <v>3577</v>
      </c>
      <c r="D34" s="4">
        <v>681</v>
      </c>
      <c r="E34" s="26"/>
      <c r="F34" s="7">
        <v>2376</v>
      </c>
      <c r="G34" s="4">
        <v>1951</v>
      </c>
      <c r="H34" s="26"/>
      <c r="I34" s="7">
        <v>1465</v>
      </c>
      <c r="J34" s="4">
        <v>2761</v>
      </c>
      <c r="K34" s="37"/>
      <c r="L34" s="30">
        <v>2066</v>
      </c>
      <c r="M34" s="4">
        <v>2238</v>
      </c>
      <c r="N34" s="33"/>
      <c r="O34" s="30">
        <v>1988</v>
      </c>
      <c r="P34" s="2">
        <v>2325</v>
      </c>
    </row>
    <row r="35" spans="1:16" ht="10.5" customHeight="1">
      <c r="A35" s="8" t="s">
        <v>121</v>
      </c>
      <c r="C35" s="2">
        <v>127522</v>
      </c>
      <c r="D35" s="4">
        <v>27230</v>
      </c>
      <c r="E35" s="26"/>
      <c r="F35" s="7">
        <v>88274</v>
      </c>
      <c r="G35" s="4">
        <v>69185</v>
      </c>
      <c r="H35" s="26"/>
      <c r="I35" s="7">
        <v>51048</v>
      </c>
      <c r="J35" s="4">
        <v>101845</v>
      </c>
      <c r="K35" s="37"/>
      <c r="L35" s="30">
        <v>70334</v>
      </c>
      <c r="M35" s="4">
        <v>87069</v>
      </c>
      <c r="N35" s="33"/>
      <c r="O35" s="30">
        <v>74992</v>
      </c>
      <c r="P35" s="2">
        <v>82648</v>
      </c>
    </row>
    <row r="36" spans="1:16" s="10" customFormat="1" ht="10.5" customHeight="1">
      <c r="A36" s="9"/>
      <c r="B36" s="14" t="s">
        <v>122</v>
      </c>
      <c r="C36" s="10">
        <f>C35/SUM(C35:D35)</f>
        <v>0.8240410463192721</v>
      </c>
      <c r="D36" s="11">
        <f>D35/SUM(C35:D35)</f>
        <v>0.17595895368072786</v>
      </c>
      <c r="E36" s="27"/>
      <c r="F36" s="12">
        <f>F35/SUM(F35:G35)</f>
        <v>0.5606157793457345</v>
      </c>
      <c r="G36" s="11">
        <f>G35/SUM(F35:G35)</f>
        <v>0.4393842206542656</v>
      </c>
      <c r="H36" s="27"/>
      <c r="I36" s="12">
        <f>I35/SUM(I35:J35)</f>
        <v>0.33388055699083674</v>
      </c>
      <c r="J36" s="11">
        <f>J35/SUM(I35:J35)</f>
        <v>0.6661194430091633</v>
      </c>
      <c r="K36" s="38"/>
      <c r="L36" s="31">
        <f>L35/SUM(L35:M35)</f>
        <v>0.4468402762336169</v>
      </c>
      <c r="M36" s="11">
        <f>M35/SUM(L35:M35)</f>
        <v>0.5531597237663831</v>
      </c>
      <c r="N36" s="34"/>
      <c r="O36" s="31">
        <f>O35/SUM(O35:P35)</f>
        <v>0.4757168231413347</v>
      </c>
      <c r="P36" s="10">
        <f>P35/SUM(O35:P35)</f>
        <v>0.5242831768586653</v>
      </c>
    </row>
    <row r="37" spans="1:16" ht="10.5" customHeight="1">
      <c r="A37" s="8"/>
      <c r="C37" s="2"/>
      <c r="D37" s="4"/>
      <c r="E37" s="26"/>
      <c r="F37" s="7"/>
      <c r="G37" s="4"/>
      <c r="H37" s="26"/>
      <c r="I37" s="7"/>
      <c r="J37" s="4"/>
      <c r="K37" s="37"/>
      <c r="L37" s="30"/>
      <c r="M37" s="4"/>
      <c r="N37" s="33"/>
      <c r="O37" s="30"/>
      <c r="P37" s="2"/>
    </row>
    <row r="38" spans="1:16" ht="10.5" customHeight="1">
      <c r="A38" s="8" t="s">
        <v>41</v>
      </c>
      <c r="C38" s="2"/>
      <c r="D38" s="4"/>
      <c r="E38" s="26"/>
      <c r="F38" s="7"/>
      <c r="G38" s="4"/>
      <c r="H38" s="26"/>
      <c r="I38" s="7"/>
      <c r="J38" s="4"/>
      <c r="K38" s="37"/>
      <c r="L38" s="30"/>
      <c r="M38" s="4"/>
      <c r="N38" s="33"/>
      <c r="O38" s="30"/>
      <c r="P38" s="2"/>
    </row>
    <row r="39" spans="2:16" ht="10.5" customHeight="1">
      <c r="B39" s="13" t="s">
        <v>18</v>
      </c>
      <c r="C39" s="2">
        <v>8077</v>
      </c>
      <c r="D39" s="4">
        <v>1828</v>
      </c>
      <c r="E39" s="26"/>
      <c r="F39" s="7">
        <v>6054</v>
      </c>
      <c r="G39" s="4">
        <v>4011</v>
      </c>
      <c r="H39" s="26"/>
      <c r="I39" s="7">
        <v>3151</v>
      </c>
      <c r="J39" s="4">
        <v>6723</v>
      </c>
      <c r="K39" s="37"/>
      <c r="L39" s="30">
        <v>5354</v>
      </c>
      <c r="M39" s="4">
        <v>4731</v>
      </c>
      <c r="N39" s="33"/>
      <c r="O39" s="30">
        <v>5035</v>
      </c>
      <c r="P39" s="2">
        <v>5083</v>
      </c>
    </row>
    <row r="40" spans="2:16" ht="10.5" customHeight="1">
      <c r="B40" s="13" t="s">
        <v>34</v>
      </c>
      <c r="C40" s="2">
        <v>40874</v>
      </c>
      <c r="D40" s="4">
        <v>7694</v>
      </c>
      <c r="E40" s="26"/>
      <c r="F40" s="7">
        <v>28864</v>
      </c>
      <c r="G40" s="4">
        <v>21178</v>
      </c>
      <c r="H40" s="26"/>
      <c r="I40" s="7">
        <v>15432</v>
      </c>
      <c r="J40" s="4">
        <v>33156</v>
      </c>
      <c r="K40" s="37"/>
      <c r="L40" s="30">
        <v>24350</v>
      </c>
      <c r="M40" s="4">
        <v>25498</v>
      </c>
      <c r="N40" s="33"/>
      <c r="O40" s="30">
        <v>25472</v>
      </c>
      <c r="P40" s="2">
        <v>24570</v>
      </c>
    </row>
    <row r="41" spans="2:16" ht="10.5" customHeight="1">
      <c r="B41" s="13" t="s">
        <v>35</v>
      </c>
      <c r="C41" s="2">
        <v>5402</v>
      </c>
      <c r="D41" s="4">
        <v>1278</v>
      </c>
      <c r="E41" s="26"/>
      <c r="F41" s="7">
        <v>4231</v>
      </c>
      <c r="G41" s="4">
        <v>2521</v>
      </c>
      <c r="H41" s="26"/>
      <c r="I41" s="7">
        <v>2021</v>
      </c>
      <c r="J41" s="4">
        <v>4610</v>
      </c>
      <c r="K41" s="37"/>
      <c r="L41" s="30">
        <v>3739</v>
      </c>
      <c r="M41" s="4">
        <v>2933</v>
      </c>
      <c r="N41" s="33"/>
      <c r="O41" s="30">
        <v>3527</v>
      </c>
      <c r="P41" s="2">
        <v>3211</v>
      </c>
    </row>
    <row r="42" spans="2:16" ht="10.5" customHeight="1">
      <c r="B42" s="13" t="s">
        <v>36</v>
      </c>
      <c r="C42" s="2">
        <v>2559</v>
      </c>
      <c r="D42" s="4">
        <v>627</v>
      </c>
      <c r="E42" s="26"/>
      <c r="F42" s="7">
        <v>1918</v>
      </c>
      <c r="G42" s="4">
        <v>1294</v>
      </c>
      <c r="H42" s="26"/>
      <c r="I42" s="7">
        <v>881</v>
      </c>
      <c r="J42" s="4">
        <v>2245</v>
      </c>
      <c r="K42" s="37"/>
      <c r="L42" s="30">
        <v>1793</v>
      </c>
      <c r="M42" s="4">
        <v>1404</v>
      </c>
      <c r="N42" s="33"/>
      <c r="O42" s="30">
        <v>1622</v>
      </c>
      <c r="P42" s="2">
        <v>1553</v>
      </c>
    </row>
    <row r="43" spans="2:16" ht="10.5" customHeight="1">
      <c r="B43" s="13" t="s">
        <v>37</v>
      </c>
      <c r="C43" s="2">
        <v>25714</v>
      </c>
      <c r="D43" s="4">
        <v>3996</v>
      </c>
      <c r="E43" s="26"/>
      <c r="F43" s="7">
        <v>16390</v>
      </c>
      <c r="G43" s="4">
        <v>13751</v>
      </c>
      <c r="H43" s="26"/>
      <c r="I43" s="7">
        <v>11345</v>
      </c>
      <c r="J43" s="4">
        <v>17929</v>
      </c>
      <c r="K43" s="37"/>
      <c r="L43" s="30">
        <v>13936</v>
      </c>
      <c r="M43" s="4">
        <v>16125</v>
      </c>
      <c r="N43" s="33"/>
      <c r="O43" s="30">
        <v>15007</v>
      </c>
      <c r="P43" s="2">
        <v>15152</v>
      </c>
    </row>
    <row r="44" spans="2:16" ht="10.5" customHeight="1">
      <c r="B44" s="13" t="s">
        <v>38</v>
      </c>
      <c r="C44" s="2">
        <v>73412</v>
      </c>
      <c r="D44" s="4">
        <v>12937</v>
      </c>
      <c r="E44" s="26"/>
      <c r="F44" s="7">
        <v>48892</v>
      </c>
      <c r="G44" s="4">
        <v>39278</v>
      </c>
      <c r="H44" s="26"/>
      <c r="I44" s="7">
        <v>26057</v>
      </c>
      <c r="J44" s="4">
        <v>59755</v>
      </c>
      <c r="K44" s="37"/>
      <c r="L44" s="30">
        <v>40285</v>
      </c>
      <c r="M44" s="4">
        <v>47917</v>
      </c>
      <c r="N44" s="33"/>
      <c r="O44" s="30">
        <v>46008</v>
      </c>
      <c r="P44" s="2">
        <v>42156</v>
      </c>
    </row>
    <row r="45" spans="2:16" ht="10.5" customHeight="1">
      <c r="B45" s="13" t="s">
        <v>39</v>
      </c>
      <c r="C45" s="2">
        <v>5502</v>
      </c>
      <c r="D45" s="4">
        <v>1080</v>
      </c>
      <c r="E45" s="26"/>
      <c r="F45" s="7">
        <v>3969</v>
      </c>
      <c r="G45" s="4">
        <v>2740</v>
      </c>
      <c r="H45" s="26"/>
      <c r="I45" s="7">
        <v>2379</v>
      </c>
      <c r="J45" s="4">
        <v>4147</v>
      </c>
      <c r="K45" s="37"/>
      <c r="L45" s="30">
        <v>3668</v>
      </c>
      <c r="M45" s="4">
        <v>3015</v>
      </c>
      <c r="N45" s="33"/>
      <c r="O45" s="30">
        <v>3359</v>
      </c>
      <c r="P45" s="2">
        <v>3338</v>
      </c>
    </row>
    <row r="46" spans="2:16" ht="10.5" customHeight="1">
      <c r="B46" s="13" t="s">
        <v>31</v>
      </c>
      <c r="C46" s="2">
        <v>5635</v>
      </c>
      <c r="D46" s="4">
        <v>1165</v>
      </c>
      <c r="E46" s="26"/>
      <c r="F46" s="7">
        <v>3648</v>
      </c>
      <c r="G46" s="4">
        <v>3281</v>
      </c>
      <c r="H46" s="26"/>
      <c r="I46" s="7">
        <v>2021</v>
      </c>
      <c r="J46" s="4">
        <v>4717</v>
      </c>
      <c r="K46" s="37"/>
      <c r="L46" s="30">
        <v>3107</v>
      </c>
      <c r="M46" s="4">
        <v>3814</v>
      </c>
      <c r="N46" s="33"/>
      <c r="O46" s="30">
        <v>3339</v>
      </c>
      <c r="P46" s="2">
        <v>3584</v>
      </c>
    </row>
    <row r="47" spans="2:16" ht="10.5" customHeight="1">
      <c r="B47" s="13" t="s">
        <v>40</v>
      </c>
      <c r="C47" s="2">
        <v>1207</v>
      </c>
      <c r="D47" s="4">
        <v>303</v>
      </c>
      <c r="E47" s="26"/>
      <c r="F47" s="7">
        <v>959</v>
      </c>
      <c r="G47" s="4">
        <v>591</v>
      </c>
      <c r="H47" s="26"/>
      <c r="I47" s="7">
        <v>532</v>
      </c>
      <c r="J47" s="4">
        <v>966</v>
      </c>
      <c r="K47" s="37"/>
      <c r="L47" s="30">
        <v>821</v>
      </c>
      <c r="M47" s="4">
        <v>715</v>
      </c>
      <c r="N47" s="33"/>
      <c r="O47" s="30">
        <v>679</v>
      </c>
      <c r="P47" s="2">
        <v>868</v>
      </c>
    </row>
    <row r="48" spans="1:16" ht="10.5" customHeight="1">
      <c r="A48" s="8" t="s">
        <v>121</v>
      </c>
      <c r="C48" s="2">
        <v>168382</v>
      </c>
      <c r="D48" s="4">
        <v>30908</v>
      </c>
      <c r="E48" s="26"/>
      <c r="F48" s="7">
        <v>114925</v>
      </c>
      <c r="G48" s="4">
        <v>88645</v>
      </c>
      <c r="H48" s="26"/>
      <c r="I48" s="7">
        <v>63819</v>
      </c>
      <c r="J48" s="4">
        <v>134248</v>
      </c>
      <c r="K48" s="37"/>
      <c r="L48" s="30">
        <v>97053</v>
      </c>
      <c r="M48" s="4">
        <v>106152</v>
      </c>
      <c r="N48" s="33"/>
      <c r="O48" s="30">
        <v>104048</v>
      </c>
      <c r="P48" s="2">
        <v>99515</v>
      </c>
    </row>
    <row r="49" spans="1:16" s="10" customFormat="1" ht="10.5" customHeight="1">
      <c r="A49" s="9"/>
      <c r="B49" s="14" t="s">
        <v>122</v>
      </c>
      <c r="C49" s="10">
        <f>C48/SUM(C48:D48)</f>
        <v>0.8449094284710723</v>
      </c>
      <c r="D49" s="11">
        <f>D48/SUM(C48:D48)</f>
        <v>0.1550905715289277</v>
      </c>
      <c r="E49" s="27"/>
      <c r="F49" s="12">
        <f>F48/SUM(F48:G48)</f>
        <v>0.5645478213882202</v>
      </c>
      <c r="G49" s="11">
        <f>G48/SUM(F48:G48)</f>
        <v>0.4354521786117797</v>
      </c>
      <c r="H49" s="27"/>
      <c r="I49" s="12">
        <f>I48/SUM(I48:J48)</f>
        <v>0.3222091514487522</v>
      </c>
      <c r="J49" s="11">
        <f>J48/SUM(I48:J48)</f>
        <v>0.6777908485512478</v>
      </c>
      <c r="K49" s="38"/>
      <c r="L49" s="31">
        <f>L48/SUM(L48:M48)</f>
        <v>0.47761127925001845</v>
      </c>
      <c r="M49" s="11">
        <f>M48/SUM(L48:M48)</f>
        <v>0.5223887207499815</v>
      </c>
      <c r="N49" s="34"/>
      <c r="O49" s="31">
        <f>O48/SUM(O48:P48)</f>
        <v>0.5111341452032049</v>
      </c>
      <c r="P49" s="10">
        <f>P48/SUM(O48:P48)</f>
        <v>0.4888658547967951</v>
      </c>
    </row>
    <row r="50" spans="1:16" ht="10.5" customHeight="1">
      <c r="A50" s="8"/>
      <c r="C50" s="2"/>
      <c r="D50" s="4"/>
      <c r="E50" s="26"/>
      <c r="F50" s="7"/>
      <c r="G50" s="4"/>
      <c r="H50" s="26"/>
      <c r="I50" s="7"/>
      <c r="J50" s="4"/>
      <c r="K50" s="37"/>
      <c r="L50" s="30"/>
      <c r="M50" s="4"/>
      <c r="N50" s="33"/>
      <c r="O50" s="30"/>
      <c r="P50" s="2"/>
    </row>
    <row r="51" spans="1:16" ht="10.5" customHeight="1">
      <c r="A51" s="8" t="s">
        <v>42</v>
      </c>
      <c r="C51" s="2"/>
      <c r="D51" s="4"/>
      <c r="E51" s="26"/>
      <c r="F51" s="7"/>
      <c r="G51" s="4"/>
      <c r="H51" s="26"/>
      <c r="I51" s="7"/>
      <c r="J51" s="4"/>
      <c r="K51" s="37"/>
      <c r="L51" s="30"/>
      <c r="M51" s="4"/>
      <c r="N51" s="33"/>
      <c r="O51" s="30"/>
      <c r="P51" s="2"/>
    </row>
    <row r="52" spans="2:16" ht="10.5" customHeight="1">
      <c r="B52" s="13" t="s">
        <v>31</v>
      </c>
      <c r="C52" s="2">
        <v>78263</v>
      </c>
      <c r="D52" s="4">
        <v>19888</v>
      </c>
      <c r="E52" s="26"/>
      <c r="F52" s="7">
        <v>57034</v>
      </c>
      <c r="G52" s="4">
        <v>43191</v>
      </c>
      <c r="H52" s="26"/>
      <c r="I52" s="7">
        <v>38219</v>
      </c>
      <c r="J52" s="4">
        <v>59035</v>
      </c>
      <c r="K52" s="37"/>
      <c r="L52" s="30">
        <v>40845</v>
      </c>
      <c r="M52" s="4">
        <v>59716</v>
      </c>
      <c r="N52" s="33"/>
      <c r="O52" s="30">
        <v>41826</v>
      </c>
      <c r="P52" s="2">
        <v>58495</v>
      </c>
    </row>
    <row r="53" spans="1:16" ht="10.5" customHeight="1">
      <c r="A53" s="8" t="s">
        <v>121</v>
      </c>
      <c r="C53" s="2">
        <v>78263</v>
      </c>
      <c r="D53" s="4">
        <v>19888</v>
      </c>
      <c r="E53" s="26"/>
      <c r="F53" s="7">
        <v>57034</v>
      </c>
      <c r="G53" s="4">
        <v>43191</v>
      </c>
      <c r="H53" s="26"/>
      <c r="I53" s="7">
        <v>38219</v>
      </c>
      <c r="J53" s="4">
        <v>59035</v>
      </c>
      <c r="K53" s="37"/>
      <c r="L53" s="30">
        <v>40845</v>
      </c>
      <c r="M53" s="4">
        <v>59716</v>
      </c>
      <c r="N53" s="33"/>
      <c r="O53" s="30">
        <v>41826</v>
      </c>
      <c r="P53" s="2">
        <v>58495</v>
      </c>
    </row>
    <row r="54" spans="1:16" s="10" customFormat="1" ht="10.5" customHeight="1">
      <c r="A54" s="9"/>
      <c r="B54" s="14" t="s">
        <v>122</v>
      </c>
      <c r="C54" s="10">
        <f>C53/SUM(C53:D53)</f>
        <v>0.7973734348096301</v>
      </c>
      <c r="D54" s="11">
        <f>D53/SUM(C53:D53)</f>
        <v>0.20262656519036995</v>
      </c>
      <c r="E54" s="27"/>
      <c r="F54" s="12">
        <f>F53/SUM(F53:G53)</f>
        <v>0.5690596158643053</v>
      </c>
      <c r="G54" s="11">
        <f>G53/SUM(F53:G53)</f>
        <v>0.4309403841356947</v>
      </c>
      <c r="H54" s="27"/>
      <c r="I54" s="12">
        <f>I53/SUM(I53:J53)</f>
        <v>0.39298126555205953</v>
      </c>
      <c r="J54" s="11">
        <f>J53/SUM(I53:J53)</f>
        <v>0.6070187344479404</v>
      </c>
      <c r="K54" s="38"/>
      <c r="L54" s="31">
        <f>L53/SUM(L53:M53)</f>
        <v>0.40617137856624336</v>
      </c>
      <c r="M54" s="11">
        <f>M53/SUM(L53:M53)</f>
        <v>0.5938286214337566</v>
      </c>
      <c r="N54" s="34"/>
      <c r="O54" s="31">
        <f>O53/SUM(O53:P53)</f>
        <v>0.41692168140269736</v>
      </c>
      <c r="P54" s="10">
        <f>P53/SUM(O53:P53)</f>
        <v>0.5830783185973026</v>
      </c>
    </row>
    <row r="55" spans="1:16" ht="10.5" customHeight="1">
      <c r="A55" s="8"/>
      <c r="C55" s="2"/>
      <c r="D55" s="4"/>
      <c r="E55" s="26"/>
      <c r="F55" s="7"/>
      <c r="G55" s="4"/>
      <c r="H55" s="26"/>
      <c r="I55" s="7"/>
      <c r="J55" s="4"/>
      <c r="K55" s="37"/>
      <c r="L55" s="30"/>
      <c r="M55" s="4"/>
      <c r="N55" s="33"/>
      <c r="O55" s="30"/>
      <c r="P55" s="2"/>
    </row>
    <row r="56" spans="1:16" ht="10.5" customHeight="1">
      <c r="A56" s="8" t="s">
        <v>44</v>
      </c>
      <c r="C56" s="2"/>
      <c r="D56" s="4"/>
      <c r="E56" s="26"/>
      <c r="F56" s="7"/>
      <c r="G56" s="4"/>
      <c r="H56" s="26"/>
      <c r="I56" s="7"/>
      <c r="J56" s="4"/>
      <c r="K56" s="37"/>
      <c r="L56" s="30"/>
      <c r="M56" s="4"/>
      <c r="N56" s="33"/>
      <c r="O56" s="30"/>
      <c r="P56" s="2"/>
    </row>
    <row r="57" spans="2:16" ht="10.5" customHeight="1">
      <c r="B57" s="13" t="s">
        <v>43</v>
      </c>
      <c r="C57" s="2">
        <v>63804</v>
      </c>
      <c r="D57" s="4">
        <v>7664</v>
      </c>
      <c r="E57" s="26"/>
      <c r="F57" s="7">
        <v>37751</v>
      </c>
      <c r="G57" s="4">
        <v>34832</v>
      </c>
      <c r="H57" s="26"/>
      <c r="I57" s="7">
        <v>40738</v>
      </c>
      <c r="J57" s="4">
        <v>28438</v>
      </c>
      <c r="K57" s="37"/>
      <c r="L57" s="30">
        <v>27224</v>
      </c>
      <c r="M57" s="4">
        <v>46008</v>
      </c>
      <c r="N57" s="33"/>
      <c r="O57" s="30">
        <v>26701</v>
      </c>
      <c r="P57" s="2">
        <v>45186</v>
      </c>
    </row>
    <row r="58" spans="2:16" ht="10.5" customHeight="1">
      <c r="B58" s="13" t="s">
        <v>15</v>
      </c>
      <c r="C58" s="2">
        <v>82103</v>
      </c>
      <c r="D58" s="4">
        <v>15719</v>
      </c>
      <c r="E58" s="26"/>
      <c r="F58" s="7">
        <v>57134</v>
      </c>
      <c r="G58" s="4">
        <v>42283</v>
      </c>
      <c r="H58" s="26"/>
      <c r="I58" s="7">
        <v>50809</v>
      </c>
      <c r="J58" s="4">
        <v>45632</v>
      </c>
      <c r="K58" s="37"/>
      <c r="L58" s="30">
        <v>32826</v>
      </c>
      <c r="M58" s="4">
        <v>67100</v>
      </c>
      <c r="N58" s="33"/>
      <c r="O58" s="30">
        <v>35207</v>
      </c>
      <c r="P58" s="2">
        <v>63443</v>
      </c>
    </row>
    <row r="59" spans="1:16" ht="10.5" customHeight="1">
      <c r="A59" s="8" t="s">
        <v>121</v>
      </c>
      <c r="C59" s="2">
        <v>145907</v>
      </c>
      <c r="D59" s="4">
        <v>23383</v>
      </c>
      <c r="E59" s="26"/>
      <c r="F59" s="7">
        <v>94885</v>
      </c>
      <c r="G59" s="4">
        <v>77115</v>
      </c>
      <c r="H59" s="26"/>
      <c r="I59" s="7">
        <v>91547</v>
      </c>
      <c r="J59" s="4">
        <v>74070</v>
      </c>
      <c r="K59" s="37"/>
      <c r="L59" s="30">
        <v>60050</v>
      </c>
      <c r="M59" s="4">
        <v>113108</v>
      </c>
      <c r="N59" s="33"/>
      <c r="O59" s="30">
        <v>61908</v>
      </c>
      <c r="P59" s="2">
        <v>108629</v>
      </c>
    </row>
    <row r="60" spans="1:16" s="10" customFormat="1" ht="10.5" customHeight="1">
      <c r="A60" s="9"/>
      <c r="B60" s="14" t="s">
        <v>122</v>
      </c>
      <c r="C60" s="10">
        <f>C59/SUM(C59:D59)</f>
        <v>0.8618760706480004</v>
      </c>
      <c r="D60" s="11">
        <f>D59/SUM(C59:D59)</f>
        <v>0.13812392935199952</v>
      </c>
      <c r="E60" s="27"/>
      <c r="F60" s="12">
        <f>F59/SUM(F59:G59)</f>
        <v>0.551656976744186</v>
      </c>
      <c r="G60" s="11">
        <f>G59/SUM(F59:G59)</f>
        <v>0.44834302325581393</v>
      </c>
      <c r="H60" s="27"/>
      <c r="I60" s="12">
        <f>I59/SUM(I59:J59)</f>
        <v>0.5527633032840832</v>
      </c>
      <c r="J60" s="11">
        <f>J59/SUM(I59:J59)</f>
        <v>0.44723669671591687</v>
      </c>
      <c r="K60" s="38"/>
      <c r="L60" s="31">
        <f>L59/SUM(L59:M59)</f>
        <v>0.3467931022534333</v>
      </c>
      <c r="M60" s="11">
        <f>M59/SUM(L59:M59)</f>
        <v>0.6532068977465667</v>
      </c>
      <c r="N60" s="34"/>
      <c r="O60" s="31">
        <f>O59/SUM(O59:P59)</f>
        <v>0.36301799609468915</v>
      </c>
      <c r="P60" s="10">
        <f>P59/SUM(O59:P59)</f>
        <v>0.6369820039053109</v>
      </c>
    </row>
    <row r="61" spans="1:16" ht="10.5" customHeight="1">
      <c r="A61" s="8"/>
      <c r="C61" s="2"/>
      <c r="D61" s="4"/>
      <c r="E61" s="26"/>
      <c r="F61" s="7"/>
      <c r="G61" s="4"/>
      <c r="H61" s="26"/>
      <c r="I61" s="7"/>
      <c r="J61" s="4"/>
      <c r="K61" s="37"/>
      <c r="L61" s="30"/>
      <c r="M61" s="4"/>
      <c r="N61" s="33"/>
      <c r="O61" s="30"/>
      <c r="P61" s="2"/>
    </row>
    <row r="62" spans="1:16" ht="10.5" customHeight="1">
      <c r="A62" s="8" t="s">
        <v>46</v>
      </c>
      <c r="C62" s="2"/>
      <c r="D62" s="4"/>
      <c r="E62" s="26"/>
      <c r="F62" s="7"/>
      <c r="G62" s="4"/>
      <c r="H62" s="26"/>
      <c r="I62" s="7"/>
      <c r="J62" s="4"/>
      <c r="K62" s="37"/>
      <c r="L62" s="30"/>
      <c r="M62" s="4"/>
      <c r="N62" s="33"/>
      <c r="O62" s="30"/>
      <c r="P62" s="2"/>
    </row>
    <row r="63" spans="2:16" ht="10.5" customHeight="1">
      <c r="B63" s="13" t="s">
        <v>45</v>
      </c>
      <c r="C63" s="2">
        <v>50657</v>
      </c>
      <c r="D63" s="4">
        <v>9685</v>
      </c>
      <c r="E63" s="26"/>
      <c r="F63" s="7">
        <v>34527</v>
      </c>
      <c r="G63" s="4">
        <v>27459</v>
      </c>
      <c r="H63" s="26"/>
      <c r="I63" s="7">
        <v>28093</v>
      </c>
      <c r="J63" s="4">
        <v>31841</v>
      </c>
      <c r="K63" s="37"/>
      <c r="L63" s="30">
        <v>26855</v>
      </c>
      <c r="M63" s="4">
        <v>35407</v>
      </c>
      <c r="N63" s="33"/>
      <c r="O63" s="30">
        <v>25745</v>
      </c>
      <c r="P63" s="2">
        <v>36376</v>
      </c>
    </row>
    <row r="64" spans="2:16" ht="10.5" customHeight="1">
      <c r="B64" s="13" t="s">
        <v>32</v>
      </c>
      <c r="C64" s="2">
        <v>34030</v>
      </c>
      <c r="D64" s="4">
        <v>7304</v>
      </c>
      <c r="E64" s="26"/>
      <c r="F64" s="7">
        <v>22982</v>
      </c>
      <c r="G64" s="4">
        <v>19070</v>
      </c>
      <c r="H64" s="26"/>
      <c r="I64" s="7">
        <v>16541</v>
      </c>
      <c r="J64" s="4">
        <v>24393</v>
      </c>
      <c r="K64" s="37"/>
      <c r="L64" s="30">
        <v>19586</v>
      </c>
      <c r="M64" s="4">
        <v>22747</v>
      </c>
      <c r="N64" s="33"/>
      <c r="O64" s="30">
        <v>18465</v>
      </c>
      <c r="P64" s="2">
        <v>23861</v>
      </c>
    </row>
    <row r="65" spans="1:16" ht="10.5" customHeight="1">
      <c r="A65" s="8" t="s">
        <v>121</v>
      </c>
      <c r="C65" s="2">
        <v>84687</v>
      </c>
      <c r="D65" s="4">
        <v>16989</v>
      </c>
      <c r="E65" s="26"/>
      <c r="F65" s="7">
        <v>57509</v>
      </c>
      <c r="G65" s="4">
        <v>46529</v>
      </c>
      <c r="H65" s="26"/>
      <c r="I65" s="7">
        <v>44634</v>
      </c>
      <c r="J65" s="4">
        <v>56234</v>
      </c>
      <c r="K65" s="37"/>
      <c r="L65" s="30">
        <v>46441</v>
      </c>
      <c r="M65" s="4">
        <v>58154</v>
      </c>
      <c r="N65" s="33"/>
      <c r="O65" s="30">
        <v>44210</v>
      </c>
      <c r="P65" s="2">
        <v>60237</v>
      </c>
    </row>
    <row r="66" spans="1:16" s="10" customFormat="1" ht="10.5" customHeight="1">
      <c r="A66" s="9"/>
      <c r="B66" s="14" t="s">
        <v>122</v>
      </c>
      <c r="C66" s="10">
        <f>C65/SUM(C65:D65)</f>
        <v>0.8329104213383689</v>
      </c>
      <c r="D66" s="11">
        <f>D65/SUM(C65:D65)</f>
        <v>0.16708957866163107</v>
      </c>
      <c r="E66" s="27"/>
      <c r="F66" s="12">
        <f>F65/SUM(F65:G65)</f>
        <v>0.5527691804917434</v>
      </c>
      <c r="G66" s="11">
        <f>G65/SUM(F65:G65)</f>
        <v>0.4472308195082566</v>
      </c>
      <c r="H66" s="27"/>
      <c r="I66" s="12">
        <f>I65/SUM(I65:J65)</f>
        <v>0.44249910774477536</v>
      </c>
      <c r="J66" s="11">
        <f>J65/SUM(I65:J65)</f>
        <v>0.5575008922552247</v>
      </c>
      <c r="K66" s="38"/>
      <c r="L66" s="31">
        <f>L65/SUM(L65:M65)</f>
        <v>0.444007839762895</v>
      </c>
      <c r="M66" s="11">
        <f>M65/SUM(L65:M65)</f>
        <v>0.5559921602371051</v>
      </c>
      <c r="N66" s="34"/>
      <c r="O66" s="31">
        <f>O65/SUM(O65:P65)</f>
        <v>0.42327687726789665</v>
      </c>
      <c r="P66" s="10">
        <f>P65/SUM(O65:P65)</f>
        <v>0.5767231227321034</v>
      </c>
    </row>
    <row r="67" spans="1:16" ht="10.5" customHeight="1">
      <c r="A67" s="8"/>
      <c r="C67" s="2"/>
      <c r="D67" s="4"/>
      <c r="E67" s="26"/>
      <c r="F67" s="7"/>
      <c r="G67" s="4"/>
      <c r="H67" s="26"/>
      <c r="I67" s="7"/>
      <c r="J67" s="4"/>
      <c r="K67" s="37"/>
      <c r="L67" s="30"/>
      <c r="M67" s="4"/>
      <c r="N67" s="33"/>
      <c r="O67" s="30"/>
      <c r="P67" s="2"/>
    </row>
    <row r="68" spans="1:16" ht="10.5" customHeight="1">
      <c r="A68" s="8" t="s">
        <v>48</v>
      </c>
      <c r="C68" s="2"/>
      <c r="D68" s="4"/>
      <c r="E68" s="26"/>
      <c r="F68" s="7"/>
      <c r="G68" s="4"/>
      <c r="H68" s="26"/>
      <c r="I68" s="7"/>
      <c r="J68" s="4"/>
      <c r="K68" s="37"/>
      <c r="L68" s="30"/>
      <c r="M68" s="4"/>
      <c r="N68" s="33"/>
      <c r="O68" s="30"/>
      <c r="P68" s="2"/>
    </row>
    <row r="69" spans="2:16" ht="10.5" customHeight="1">
      <c r="B69" s="13" t="s">
        <v>47</v>
      </c>
      <c r="C69" s="2">
        <v>99713</v>
      </c>
      <c r="D69" s="4">
        <v>15966</v>
      </c>
      <c r="E69" s="26"/>
      <c r="F69" s="7">
        <v>51772</v>
      </c>
      <c r="G69" s="4">
        <v>65509</v>
      </c>
      <c r="H69" s="26"/>
      <c r="I69" s="7">
        <v>75126</v>
      </c>
      <c r="J69" s="4">
        <v>39054</v>
      </c>
      <c r="K69" s="37"/>
      <c r="L69" s="30">
        <v>36234</v>
      </c>
      <c r="M69" s="4">
        <v>81808</v>
      </c>
      <c r="N69" s="33"/>
      <c r="O69" s="30">
        <v>34663</v>
      </c>
      <c r="P69" s="2">
        <v>81605</v>
      </c>
    </row>
    <row r="70" spans="1:16" ht="10.5" customHeight="1">
      <c r="A70" s="8" t="s">
        <v>121</v>
      </c>
      <c r="C70" s="2">
        <v>99713</v>
      </c>
      <c r="D70" s="4">
        <v>15966</v>
      </c>
      <c r="E70" s="26"/>
      <c r="F70" s="7">
        <v>51772</v>
      </c>
      <c r="G70" s="4">
        <v>65509</v>
      </c>
      <c r="H70" s="26"/>
      <c r="I70" s="7">
        <v>75126</v>
      </c>
      <c r="J70" s="4">
        <v>39054</v>
      </c>
      <c r="K70" s="37"/>
      <c r="L70" s="30">
        <v>36234</v>
      </c>
      <c r="M70" s="4">
        <v>81808</v>
      </c>
      <c r="N70" s="33"/>
      <c r="O70" s="30">
        <v>34663</v>
      </c>
      <c r="P70" s="2">
        <v>81605</v>
      </c>
    </row>
    <row r="71" spans="1:16" s="10" customFormat="1" ht="10.5" customHeight="1">
      <c r="A71" s="9"/>
      <c r="B71" s="14" t="s">
        <v>122</v>
      </c>
      <c r="C71" s="10">
        <f>C70/SUM(C70:D70)</f>
        <v>0.8619801346830454</v>
      </c>
      <c r="D71" s="11">
        <f>D70/SUM(C70:D70)</f>
        <v>0.13801986531695468</v>
      </c>
      <c r="E71" s="27"/>
      <c r="F71" s="12">
        <f>F70/SUM(F70:G70)</f>
        <v>0.44143552664114394</v>
      </c>
      <c r="G71" s="11">
        <f>G70/SUM(F70:G70)</f>
        <v>0.5585644733588561</v>
      </c>
      <c r="H71" s="27"/>
      <c r="I71" s="12">
        <f>I70/SUM(I70:J70)</f>
        <v>0.6579611140304782</v>
      </c>
      <c r="J71" s="11">
        <f>J70/SUM(I70:J70)</f>
        <v>0.3420388859695218</v>
      </c>
      <c r="K71" s="38"/>
      <c r="L71" s="31">
        <f>L70/SUM(L70:M70)</f>
        <v>0.3069585401806137</v>
      </c>
      <c r="M71" s="11">
        <f>M70/SUM(L70:M70)</f>
        <v>0.6930414598193864</v>
      </c>
      <c r="N71" s="34"/>
      <c r="O71" s="31">
        <f>O70/SUM(O70:P70)</f>
        <v>0.29813018199332575</v>
      </c>
      <c r="P71" s="10">
        <f>P70/SUM(O70:P70)</f>
        <v>0.7018698180066743</v>
      </c>
    </row>
    <row r="72" spans="1:16" ht="10.5" customHeight="1">
      <c r="A72" s="8"/>
      <c r="C72" s="2"/>
      <c r="D72" s="4"/>
      <c r="E72" s="26"/>
      <c r="F72" s="7"/>
      <c r="G72" s="4"/>
      <c r="H72" s="26"/>
      <c r="I72" s="7"/>
      <c r="J72" s="4"/>
      <c r="K72" s="37"/>
      <c r="L72" s="30"/>
      <c r="M72" s="4"/>
      <c r="N72" s="33"/>
      <c r="O72" s="30"/>
      <c r="P72" s="2"/>
    </row>
    <row r="73" spans="1:16" ht="10.5" customHeight="1">
      <c r="A73" s="8" t="s">
        <v>50</v>
      </c>
      <c r="C73" s="2"/>
      <c r="D73" s="4"/>
      <c r="E73" s="26"/>
      <c r="F73" s="7"/>
      <c r="G73" s="4"/>
      <c r="H73" s="26"/>
      <c r="I73" s="7"/>
      <c r="J73" s="4"/>
      <c r="K73" s="37"/>
      <c r="L73" s="30"/>
      <c r="M73" s="4"/>
      <c r="N73" s="33"/>
      <c r="O73" s="30"/>
      <c r="P73" s="2"/>
    </row>
    <row r="74" spans="2:16" ht="10.5" customHeight="1">
      <c r="B74" s="13" t="s">
        <v>49</v>
      </c>
      <c r="C74" s="2">
        <v>92473</v>
      </c>
      <c r="D74" s="4">
        <v>21523</v>
      </c>
      <c r="E74" s="26"/>
      <c r="F74" s="7">
        <v>50347</v>
      </c>
      <c r="G74" s="4">
        <v>65417</v>
      </c>
      <c r="H74" s="26"/>
      <c r="I74" s="7">
        <v>70701</v>
      </c>
      <c r="J74" s="4">
        <v>42194</v>
      </c>
      <c r="K74" s="37"/>
      <c r="L74" s="30">
        <v>30904</v>
      </c>
      <c r="M74" s="4">
        <v>86104</v>
      </c>
      <c r="N74" s="33"/>
      <c r="O74" s="30">
        <v>33655</v>
      </c>
      <c r="P74" s="2">
        <v>82227</v>
      </c>
    </row>
    <row r="75" spans="1:16" ht="10.5" customHeight="1">
      <c r="A75" s="8" t="s">
        <v>121</v>
      </c>
      <c r="C75" s="2">
        <v>92473</v>
      </c>
      <c r="D75" s="4">
        <v>21523</v>
      </c>
      <c r="E75" s="26"/>
      <c r="F75" s="7">
        <v>50347</v>
      </c>
      <c r="G75" s="4">
        <v>65417</v>
      </c>
      <c r="H75" s="26"/>
      <c r="I75" s="7">
        <v>70701</v>
      </c>
      <c r="J75" s="4">
        <v>42194</v>
      </c>
      <c r="K75" s="37"/>
      <c r="L75" s="30">
        <v>30904</v>
      </c>
      <c r="M75" s="4">
        <v>86104</v>
      </c>
      <c r="N75" s="33"/>
      <c r="O75" s="30">
        <v>33655</v>
      </c>
      <c r="P75" s="2">
        <v>82227</v>
      </c>
    </row>
    <row r="76" spans="1:16" s="10" customFormat="1" ht="10.5" customHeight="1">
      <c r="A76" s="9"/>
      <c r="B76" s="14" t="s">
        <v>122</v>
      </c>
      <c r="C76" s="10">
        <f>C75/SUM(C75:D75)</f>
        <v>0.811195129653672</v>
      </c>
      <c r="D76" s="11">
        <f>D75/SUM(C75:D75)</f>
        <v>0.18880487034632795</v>
      </c>
      <c r="E76" s="27"/>
      <c r="F76" s="12">
        <f>F75/SUM(F75:G75)</f>
        <v>0.43491068034967695</v>
      </c>
      <c r="G76" s="11">
        <f>G75/SUM(F75:G75)</f>
        <v>0.565089319650323</v>
      </c>
      <c r="H76" s="27"/>
      <c r="I76" s="12">
        <f>I75/SUM(I75:J75)</f>
        <v>0.6262544842552814</v>
      </c>
      <c r="J76" s="11">
        <f>J75/SUM(I75:J75)</f>
        <v>0.37374551574471854</v>
      </c>
      <c r="K76" s="38"/>
      <c r="L76" s="31">
        <f>L75/SUM(L75:M75)</f>
        <v>0.264118692738958</v>
      </c>
      <c r="M76" s="11">
        <f>M75/SUM(L75:M75)</f>
        <v>0.735881307261042</v>
      </c>
      <c r="N76" s="34"/>
      <c r="O76" s="31">
        <f>O75/SUM(O75:P75)</f>
        <v>0.29042474241038296</v>
      </c>
      <c r="P76" s="10">
        <f>P75/SUM(O75:P75)</f>
        <v>0.709575257589617</v>
      </c>
    </row>
    <row r="77" spans="1:16" ht="10.5" customHeight="1">
      <c r="A77" s="8"/>
      <c r="C77" s="2"/>
      <c r="D77" s="4"/>
      <c r="E77" s="26"/>
      <c r="F77" s="7"/>
      <c r="G77" s="4"/>
      <c r="H77" s="26"/>
      <c r="I77" s="7"/>
      <c r="J77" s="4"/>
      <c r="K77" s="37"/>
      <c r="L77" s="30"/>
      <c r="M77" s="4"/>
      <c r="N77" s="33"/>
      <c r="O77" s="30"/>
      <c r="P77" s="2"/>
    </row>
    <row r="78" spans="1:16" ht="10.5" customHeight="1">
      <c r="A78" s="8" t="s">
        <v>51</v>
      </c>
      <c r="C78" s="2"/>
      <c r="D78" s="4"/>
      <c r="E78" s="26"/>
      <c r="F78" s="7"/>
      <c r="G78" s="4"/>
      <c r="H78" s="26"/>
      <c r="I78" s="7"/>
      <c r="J78" s="4"/>
      <c r="K78" s="37"/>
      <c r="L78" s="30"/>
      <c r="M78" s="4"/>
      <c r="N78" s="33"/>
      <c r="O78" s="30"/>
      <c r="P78" s="2"/>
    </row>
    <row r="79" spans="2:16" ht="10.5" customHeight="1">
      <c r="B79" s="13" t="s">
        <v>49</v>
      </c>
      <c r="C79" s="2">
        <v>13999</v>
      </c>
      <c r="D79" s="4">
        <v>2270</v>
      </c>
      <c r="E79" s="26"/>
      <c r="F79" s="7">
        <v>8738</v>
      </c>
      <c r="G79" s="4">
        <v>7770</v>
      </c>
      <c r="H79" s="26"/>
      <c r="I79" s="7">
        <v>6272</v>
      </c>
      <c r="J79" s="4">
        <v>9730</v>
      </c>
      <c r="K79" s="37"/>
      <c r="L79" s="30">
        <v>6717</v>
      </c>
      <c r="M79" s="4">
        <v>9809</v>
      </c>
      <c r="N79" s="33"/>
      <c r="O79" s="30">
        <v>6900</v>
      </c>
      <c r="P79" s="2">
        <v>9567</v>
      </c>
    </row>
    <row r="80" spans="2:16" ht="10.5" customHeight="1">
      <c r="B80" s="13" t="s">
        <v>45</v>
      </c>
      <c r="C80" s="2">
        <v>86928</v>
      </c>
      <c r="D80" s="4">
        <v>13342</v>
      </c>
      <c r="E80" s="26"/>
      <c r="F80" s="7">
        <v>57063</v>
      </c>
      <c r="G80" s="4">
        <v>45950</v>
      </c>
      <c r="H80" s="26"/>
      <c r="I80" s="7">
        <v>45642</v>
      </c>
      <c r="J80" s="4">
        <v>53702</v>
      </c>
      <c r="K80" s="37"/>
      <c r="L80" s="30">
        <v>40124</v>
      </c>
      <c r="M80" s="4">
        <v>63225</v>
      </c>
      <c r="N80" s="33"/>
      <c r="O80" s="30">
        <v>42047</v>
      </c>
      <c r="P80" s="2">
        <v>60919</v>
      </c>
    </row>
    <row r="81" spans="2:16" ht="10.5" customHeight="1">
      <c r="B81" s="13" t="s">
        <v>31</v>
      </c>
      <c r="C81" s="2">
        <v>469</v>
      </c>
      <c r="D81" s="4">
        <v>101</v>
      </c>
      <c r="E81" s="26"/>
      <c r="F81" s="7">
        <v>341</v>
      </c>
      <c r="G81" s="4">
        <v>236</v>
      </c>
      <c r="H81" s="26"/>
      <c r="I81" s="7">
        <v>221</v>
      </c>
      <c r="J81" s="4">
        <v>340</v>
      </c>
      <c r="K81" s="37"/>
      <c r="L81" s="30">
        <v>316</v>
      </c>
      <c r="M81" s="4">
        <v>268</v>
      </c>
      <c r="N81" s="33"/>
      <c r="O81" s="30">
        <v>286</v>
      </c>
      <c r="P81" s="2">
        <v>290</v>
      </c>
    </row>
    <row r="82" spans="2:16" ht="10.5" customHeight="1">
      <c r="B82" s="13" t="s">
        <v>32</v>
      </c>
      <c r="C82" s="2">
        <v>17194</v>
      </c>
      <c r="D82" s="4">
        <v>3701</v>
      </c>
      <c r="E82" s="26"/>
      <c r="F82" s="7">
        <v>11742</v>
      </c>
      <c r="G82" s="4">
        <v>9719</v>
      </c>
      <c r="H82" s="26"/>
      <c r="I82" s="7">
        <v>7790</v>
      </c>
      <c r="J82" s="4">
        <v>13219</v>
      </c>
      <c r="K82" s="37"/>
      <c r="L82" s="30">
        <v>11120</v>
      </c>
      <c r="M82" s="4">
        <v>10407</v>
      </c>
      <c r="N82" s="33"/>
      <c r="O82" s="30">
        <v>10332</v>
      </c>
      <c r="P82" s="2">
        <v>11203</v>
      </c>
    </row>
    <row r="83" spans="1:16" ht="10.5" customHeight="1">
      <c r="A83" s="8" t="s">
        <v>121</v>
      </c>
      <c r="C83" s="2">
        <v>118590</v>
      </c>
      <c r="D83" s="4">
        <v>19414</v>
      </c>
      <c r="E83" s="26"/>
      <c r="F83" s="7">
        <v>77884</v>
      </c>
      <c r="G83" s="4">
        <v>63675</v>
      </c>
      <c r="H83" s="26"/>
      <c r="I83" s="7">
        <v>59925</v>
      </c>
      <c r="J83" s="4">
        <v>76991</v>
      </c>
      <c r="K83" s="37"/>
      <c r="L83" s="30">
        <v>58277</v>
      </c>
      <c r="M83" s="4">
        <v>83709</v>
      </c>
      <c r="N83" s="33"/>
      <c r="O83" s="30">
        <v>59565</v>
      </c>
      <c r="P83" s="2">
        <v>81979</v>
      </c>
    </row>
    <row r="84" spans="1:16" s="10" customFormat="1" ht="10.5" customHeight="1">
      <c r="A84" s="9"/>
      <c r="B84" s="14" t="s">
        <v>122</v>
      </c>
      <c r="C84" s="10">
        <f>C83/SUM(C83:D83)</f>
        <v>0.8593229181762847</v>
      </c>
      <c r="D84" s="11">
        <f>D83/SUM(C83:D83)</f>
        <v>0.14067708182371524</v>
      </c>
      <c r="E84" s="27"/>
      <c r="F84" s="12">
        <f>F83/SUM(F83:G83)</f>
        <v>0.5501875543059784</v>
      </c>
      <c r="G84" s="11">
        <f>G83/SUM(F83:G83)</f>
        <v>0.44981244569402157</v>
      </c>
      <c r="H84" s="27"/>
      <c r="I84" s="12">
        <f>I83/SUM(I83:J83)</f>
        <v>0.43767711589587777</v>
      </c>
      <c r="J84" s="11">
        <f>J83/SUM(I83:J83)</f>
        <v>0.5623228841041222</v>
      </c>
      <c r="K84" s="38"/>
      <c r="L84" s="31">
        <f>L83/SUM(L83:M83)</f>
        <v>0.41044187455101205</v>
      </c>
      <c r="M84" s="11">
        <f>M83/SUM(L83:M83)</f>
        <v>0.5895581254489879</v>
      </c>
      <c r="N84" s="34"/>
      <c r="O84" s="31">
        <f>O83/SUM(O83:P83)</f>
        <v>0.4208232069179902</v>
      </c>
      <c r="P84" s="10">
        <f>P83/SUM(O83:P83)</f>
        <v>0.5791767930820099</v>
      </c>
    </row>
    <row r="85" spans="1:16" ht="10.5" customHeight="1">
      <c r="A85" s="8"/>
      <c r="C85" s="2"/>
      <c r="D85" s="4"/>
      <c r="E85" s="26"/>
      <c r="F85" s="7"/>
      <c r="G85" s="4"/>
      <c r="H85" s="26"/>
      <c r="I85" s="7"/>
      <c r="J85" s="4"/>
      <c r="K85" s="37"/>
      <c r="L85" s="30"/>
      <c r="M85" s="4"/>
      <c r="N85" s="33"/>
      <c r="O85" s="30"/>
      <c r="P85" s="2"/>
    </row>
    <row r="86" spans="1:16" ht="10.5" customHeight="1">
      <c r="A86" s="8" t="s">
        <v>54</v>
      </c>
      <c r="C86" s="2"/>
      <c r="D86" s="4"/>
      <c r="E86" s="26"/>
      <c r="F86" s="7"/>
      <c r="G86" s="4"/>
      <c r="H86" s="26"/>
      <c r="I86" s="7"/>
      <c r="J86" s="4"/>
      <c r="K86" s="37"/>
      <c r="L86" s="30"/>
      <c r="M86" s="4"/>
      <c r="N86" s="33"/>
      <c r="O86" s="30"/>
      <c r="P86" s="2"/>
    </row>
    <row r="87" spans="2:16" ht="10.5" customHeight="1">
      <c r="B87" s="13" t="s">
        <v>49</v>
      </c>
      <c r="C87" s="2">
        <v>18764</v>
      </c>
      <c r="D87" s="4">
        <v>3030</v>
      </c>
      <c r="E87" s="26"/>
      <c r="F87" s="7">
        <v>12364</v>
      </c>
      <c r="G87" s="4">
        <v>9814</v>
      </c>
      <c r="H87" s="26"/>
      <c r="I87" s="7">
        <v>8821</v>
      </c>
      <c r="J87" s="4">
        <v>12493</v>
      </c>
      <c r="K87" s="37"/>
      <c r="L87" s="30">
        <v>9013</v>
      </c>
      <c r="M87" s="4">
        <v>13056</v>
      </c>
      <c r="N87" s="33"/>
      <c r="O87" s="30">
        <v>10012</v>
      </c>
      <c r="P87" s="2">
        <v>12109</v>
      </c>
    </row>
    <row r="88" spans="2:16" ht="10.5" customHeight="1">
      <c r="B88" s="13" t="s">
        <v>45</v>
      </c>
      <c r="C88" s="2">
        <v>31203</v>
      </c>
      <c r="D88" s="4">
        <v>4511</v>
      </c>
      <c r="E88" s="26"/>
      <c r="F88" s="7">
        <v>20248</v>
      </c>
      <c r="G88" s="4">
        <v>16248</v>
      </c>
      <c r="H88" s="26"/>
      <c r="I88" s="7">
        <v>13456</v>
      </c>
      <c r="J88" s="4">
        <v>21675</v>
      </c>
      <c r="K88" s="37"/>
      <c r="L88" s="30">
        <v>16333</v>
      </c>
      <c r="M88" s="4">
        <v>20147</v>
      </c>
      <c r="N88" s="33"/>
      <c r="O88" s="30">
        <v>17255</v>
      </c>
      <c r="P88" s="2">
        <v>19220</v>
      </c>
    </row>
    <row r="89" spans="2:16" ht="10.5" customHeight="1">
      <c r="B89" s="13" t="s">
        <v>52</v>
      </c>
      <c r="C89" s="2">
        <v>58774</v>
      </c>
      <c r="D89" s="4">
        <v>13087</v>
      </c>
      <c r="E89" s="26"/>
      <c r="F89" s="7">
        <v>41772</v>
      </c>
      <c r="G89" s="4">
        <v>31164</v>
      </c>
      <c r="H89" s="26"/>
      <c r="I89" s="7">
        <v>24668</v>
      </c>
      <c r="J89" s="4">
        <v>46216</v>
      </c>
      <c r="K89" s="37"/>
      <c r="L89" s="30">
        <v>37615</v>
      </c>
      <c r="M89" s="4">
        <v>35280</v>
      </c>
      <c r="N89" s="33"/>
      <c r="O89" s="30">
        <v>39190</v>
      </c>
      <c r="P89" s="2">
        <v>33656</v>
      </c>
    </row>
    <row r="90" spans="2:16" ht="10.5" customHeight="1">
      <c r="B90" s="13" t="s">
        <v>53</v>
      </c>
      <c r="C90" s="2">
        <v>7949</v>
      </c>
      <c r="D90" s="4">
        <v>1137</v>
      </c>
      <c r="E90" s="26"/>
      <c r="F90" s="7">
        <v>5219</v>
      </c>
      <c r="G90" s="4">
        <v>3967</v>
      </c>
      <c r="H90" s="26"/>
      <c r="I90" s="7">
        <v>3905</v>
      </c>
      <c r="J90" s="4">
        <v>5018</v>
      </c>
      <c r="K90" s="37"/>
      <c r="L90" s="30">
        <v>3859</v>
      </c>
      <c r="M90" s="4">
        <v>5313</v>
      </c>
      <c r="N90" s="33"/>
      <c r="O90" s="30">
        <v>4490</v>
      </c>
      <c r="P90" s="2">
        <v>4673</v>
      </c>
    </row>
    <row r="91" spans="1:16" ht="10.5" customHeight="1">
      <c r="A91" s="8" t="s">
        <v>121</v>
      </c>
      <c r="C91" s="2">
        <v>116690</v>
      </c>
      <c r="D91" s="4">
        <v>21765</v>
      </c>
      <c r="E91" s="26"/>
      <c r="F91" s="7">
        <v>79603</v>
      </c>
      <c r="G91" s="4">
        <v>61193</v>
      </c>
      <c r="H91" s="26"/>
      <c r="I91" s="7">
        <v>50850</v>
      </c>
      <c r="J91" s="4">
        <v>85402</v>
      </c>
      <c r="K91" s="37"/>
      <c r="L91" s="30">
        <v>66820</v>
      </c>
      <c r="M91" s="4">
        <v>73796</v>
      </c>
      <c r="N91" s="33"/>
      <c r="O91" s="30">
        <v>70947</v>
      </c>
      <c r="P91" s="2">
        <v>69658</v>
      </c>
    </row>
    <row r="92" spans="1:16" s="10" customFormat="1" ht="10.5" customHeight="1">
      <c r="A92" s="9"/>
      <c r="B92" s="14" t="s">
        <v>122</v>
      </c>
      <c r="C92" s="10">
        <f>C91/SUM(C91:D91)</f>
        <v>0.8428009100429743</v>
      </c>
      <c r="D92" s="11">
        <f>D91/SUM(C91:D91)</f>
        <v>0.15719908995702575</v>
      </c>
      <c r="E92" s="27"/>
      <c r="F92" s="12">
        <f>F91/SUM(F91:G91)</f>
        <v>0.5653782777919827</v>
      </c>
      <c r="G92" s="11">
        <f>G91/SUM(F91:G91)</f>
        <v>0.43462172220801726</v>
      </c>
      <c r="H92" s="27"/>
      <c r="I92" s="12">
        <f>I91/SUM(I91:J91)</f>
        <v>0.37320553092798636</v>
      </c>
      <c r="J92" s="11">
        <f>J91/SUM(I91:J91)</f>
        <v>0.6267944690720136</v>
      </c>
      <c r="K92" s="38"/>
      <c r="L92" s="31">
        <f>L91/SUM(L91:M91)</f>
        <v>0.475194856915287</v>
      </c>
      <c r="M92" s="11">
        <f>M91/SUM(L91:M91)</f>
        <v>0.5248051430847129</v>
      </c>
      <c r="N92" s="34"/>
      <c r="O92" s="31">
        <f>O91/SUM(O91:P91)</f>
        <v>0.5045837630240745</v>
      </c>
      <c r="P92" s="10">
        <f>P91/SUM(O91:P91)</f>
        <v>0.49541623697592546</v>
      </c>
    </row>
    <row r="93" spans="1:16" ht="10.5" customHeight="1">
      <c r="A93" s="8"/>
      <c r="C93" s="2"/>
      <c r="D93" s="4"/>
      <c r="E93" s="26"/>
      <c r="F93" s="7"/>
      <c r="G93" s="4"/>
      <c r="H93" s="26"/>
      <c r="I93" s="7"/>
      <c r="J93" s="4"/>
      <c r="K93" s="37"/>
      <c r="L93" s="30"/>
      <c r="M93" s="4"/>
      <c r="N93" s="33"/>
      <c r="O93" s="30"/>
      <c r="P93" s="2"/>
    </row>
    <row r="94" spans="1:16" ht="10.5" customHeight="1">
      <c r="A94" s="8" t="s">
        <v>56</v>
      </c>
      <c r="C94" s="2"/>
      <c r="D94" s="4"/>
      <c r="E94" s="26"/>
      <c r="F94" s="7"/>
      <c r="G94" s="4"/>
      <c r="H94" s="26"/>
      <c r="I94" s="7"/>
      <c r="J94" s="4"/>
      <c r="K94" s="37"/>
      <c r="L94" s="30"/>
      <c r="M94" s="4"/>
      <c r="N94" s="33"/>
      <c r="O94" s="30"/>
      <c r="P94" s="2"/>
    </row>
    <row r="95" spans="2:16" ht="10.5" customHeight="1">
      <c r="B95" s="13" t="s">
        <v>47</v>
      </c>
      <c r="C95" s="2">
        <v>26577</v>
      </c>
      <c r="D95" s="4">
        <v>4046</v>
      </c>
      <c r="E95" s="26"/>
      <c r="F95" s="7">
        <v>14757</v>
      </c>
      <c r="G95" s="4">
        <v>16090</v>
      </c>
      <c r="H95" s="26"/>
      <c r="I95" s="7">
        <v>17116</v>
      </c>
      <c r="J95" s="4">
        <v>12697</v>
      </c>
      <c r="K95" s="37"/>
      <c r="L95" s="30">
        <v>11905</v>
      </c>
      <c r="M95" s="4">
        <v>19309</v>
      </c>
      <c r="N95" s="33"/>
      <c r="O95" s="30">
        <v>10750</v>
      </c>
      <c r="P95" s="2">
        <v>19819</v>
      </c>
    </row>
    <row r="96" spans="2:16" ht="10.5" customHeight="1">
      <c r="B96" s="13" t="s">
        <v>55</v>
      </c>
      <c r="C96" s="2">
        <v>72097</v>
      </c>
      <c r="D96" s="4">
        <v>12951</v>
      </c>
      <c r="E96" s="26"/>
      <c r="F96" s="7">
        <v>47952</v>
      </c>
      <c r="G96" s="4">
        <v>38449</v>
      </c>
      <c r="H96" s="26"/>
      <c r="I96" s="7">
        <v>44962</v>
      </c>
      <c r="J96" s="4">
        <v>37648</v>
      </c>
      <c r="K96" s="37"/>
      <c r="L96" s="30">
        <v>35616</v>
      </c>
      <c r="M96" s="4">
        <v>50880</v>
      </c>
      <c r="N96" s="33"/>
      <c r="O96" s="30">
        <v>37915</v>
      </c>
      <c r="P96" s="2">
        <v>48199</v>
      </c>
    </row>
    <row r="97" spans="1:16" ht="10.5" customHeight="1">
      <c r="A97" s="8" t="s">
        <v>121</v>
      </c>
      <c r="C97" s="2">
        <v>98674</v>
      </c>
      <c r="D97" s="4">
        <v>16997</v>
      </c>
      <c r="E97" s="26"/>
      <c r="F97" s="7">
        <v>62709</v>
      </c>
      <c r="G97" s="4">
        <v>54539</v>
      </c>
      <c r="H97" s="26"/>
      <c r="I97" s="7">
        <v>62078</v>
      </c>
      <c r="J97" s="4">
        <v>50345</v>
      </c>
      <c r="K97" s="37"/>
      <c r="L97" s="30">
        <v>47521</v>
      </c>
      <c r="M97" s="4">
        <v>70189</v>
      </c>
      <c r="N97" s="33"/>
      <c r="O97" s="30">
        <v>48665</v>
      </c>
      <c r="P97" s="2">
        <v>68018</v>
      </c>
    </row>
    <row r="98" spans="1:16" s="10" customFormat="1" ht="10.5" customHeight="1">
      <c r="A98" s="9"/>
      <c r="B98" s="14" t="s">
        <v>122</v>
      </c>
      <c r="C98" s="10">
        <f>C97/SUM(C97:D97)</f>
        <v>0.8530573782538406</v>
      </c>
      <c r="D98" s="11">
        <f>D97/SUM(C97:D97)</f>
        <v>0.14694262174615935</v>
      </c>
      <c r="E98" s="27"/>
      <c r="F98" s="12">
        <f>F97/SUM(F97:G97)</f>
        <v>0.5348406795851528</v>
      </c>
      <c r="G98" s="11">
        <f>G97/SUM(F97:G97)</f>
        <v>0.46515932041484714</v>
      </c>
      <c r="H98" s="27"/>
      <c r="I98" s="12">
        <f>I97/SUM(I97:J97)</f>
        <v>0.5521823826085409</v>
      </c>
      <c r="J98" s="11">
        <f>J97/SUM(I97:J97)</f>
        <v>0.44781761739145903</v>
      </c>
      <c r="K98" s="38"/>
      <c r="L98" s="31">
        <f>L97/SUM(L97:M97)</f>
        <v>0.40371251380511425</v>
      </c>
      <c r="M98" s="11">
        <f>M97/SUM(L97:M97)</f>
        <v>0.5962874861948857</v>
      </c>
      <c r="N98" s="34"/>
      <c r="O98" s="31">
        <f>O97/SUM(O97:P97)</f>
        <v>0.41707018160314696</v>
      </c>
      <c r="P98" s="10">
        <f>P97/SUM(O97:P97)</f>
        <v>0.582929818396853</v>
      </c>
    </row>
    <row r="99" spans="1:16" ht="10.5" customHeight="1">
      <c r="A99" s="8"/>
      <c r="C99" s="2"/>
      <c r="D99" s="4"/>
      <c r="E99" s="26"/>
      <c r="F99" s="7"/>
      <c r="G99" s="4"/>
      <c r="H99" s="26"/>
      <c r="I99" s="7"/>
      <c r="J99" s="4"/>
      <c r="K99" s="37"/>
      <c r="L99" s="30"/>
      <c r="M99" s="4"/>
      <c r="N99" s="33"/>
      <c r="O99" s="30"/>
      <c r="P99" s="2"/>
    </row>
    <row r="100" spans="1:16" ht="10.5" customHeight="1">
      <c r="A100" s="8" t="s">
        <v>57</v>
      </c>
      <c r="C100" s="2"/>
      <c r="D100" s="4"/>
      <c r="E100" s="26"/>
      <c r="F100" s="7"/>
      <c r="G100" s="4"/>
      <c r="H100" s="26"/>
      <c r="I100" s="7"/>
      <c r="J100" s="4"/>
      <c r="K100" s="37"/>
      <c r="L100" s="30"/>
      <c r="M100" s="4"/>
      <c r="N100" s="33"/>
      <c r="O100" s="30"/>
      <c r="P100" s="2"/>
    </row>
    <row r="101" spans="2:16" ht="10.5" customHeight="1">
      <c r="B101" s="13" t="s">
        <v>49</v>
      </c>
      <c r="C101" s="2">
        <v>78393</v>
      </c>
      <c r="D101" s="4">
        <v>14778</v>
      </c>
      <c r="E101" s="26"/>
      <c r="F101" s="7">
        <v>54612</v>
      </c>
      <c r="G101" s="4">
        <v>40012</v>
      </c>
      <c r="H101" s="26"/>
      <c r="I101" s="7">
        <v>44159</v>
      </c>
      <c r="J101" s="4">
        <v>47862</v>
      </c>
      <c r="K101" s="37"/>
      <c r="L101" s="30">
        <v>39893</v>
      </c>
      <c r="M101" s="4">
        <v>55282</v>
      </c>
      <c r="N101" s="33"/>
      <c r="O101" s="30">
        <v>39899</v>
      </c>
      <c r="P101" s="2">
        <v>54934</v>
      </c>
    </row>
    <row r="102" spans="1:16" ht="10.5" customHeight="1">
      <c r="A102" s="8" t="s">
        <v>121</v>
      </c>
      <c r="C102" s="2">
        <v>78393</v>
      </c>
      <c r="D102" s="4">
        <v>14778</v>
      </c>
      <c r="E102" s="26"/>
      <c r="F102" s="7">
        <v>54612</v>
      </c>
      <c r="G102" s="4">
        <v>40012</v>
      </c>
      <c r="H102" s="26"/>
      <c r="I102" s="7">
        <v>44159</v>
      </c>
      <c r="J102" s="4">
        <v>47862</v>
      </c>
      <c r="K102" s="37"/>
      <c r="L102" s="30">
        <v>39893</v>
      </c>
      <c r="M102" s="4">
        <v>55282</v>
      </c>
      <c r="N102" s="33"/>
      <c r="O102" s="30">
        <v>39899</v>
      </c>
      <c r="P102" s="2">
        <v>54934</v>
      </c>
    </row>
    <row r="103" spans="1:16" s="10" customFormat="1" ht="10.5" customHeight="1">
      <c r="A103" s="9"/>
      <c r="B103" s="14" t="s">
        <v>122</v>
      </c>
      <c r="C103" s="10">
        <f>C102/SUM(C102:D102)</f>
        <v>0.8413884148501143</v>
      </c>
      <c r="D103" s="11">
        <f>D102/SUM(C102:D102)</f>
        <v>0.1586115851498857</v>
      </c>
      <c r="E103" s="27"/>
      <c r="F103" s="12">
        <f>F102/SUM(F102:G102)</f>
        <v>0.5771474467365573</v>
      </c>
      <c r="G103" s="11">
        <f>G102/SUM(F102:G102)</f>
        <v>0.4228525532634427</v>
      </c>
      <c r="H103" s="27"/>
      <c r="I103" s="12">
        <f>I102/SUM(I102:J102)</f>
        <v>0.4798795927016659</v>
      </c>
      <c r="J103" s="11">
        <f>J102/SUM(I102:J102)</f>
        <v>0.5201204072983341</v>
      </c>
      <c r="K103" s="38"/>
      <c r="L103" s="31">
        <f>L102/SUM(L102:M102)</f>
        <v>0.41915418965064355</v>
      </c>
      <c r="M103" s="11">
        <f>M102/SUM(L102:M102)</f>
        <v>0.5808458103493565</v>
      </c>
      <c r="N103" s="34"/>
      <c r="O103" s="31">
        <f>O102/SUM(O102:P102)</f>
        <v>0.4207290711039406</v>
      </c>
      <c r="P103" s="10">
        <f>P102/SUM(O102:P102)</f>
        <v>0.5792709288960594</v>
      </c>
    </row>
    <row r="104" spans="1:16" ht="10.5" customHeight="1">
      <c r="A104" s="8"/>
      <c r="C104" s="2"/>
      <c r="D104" s="4"/>
      <c r="E104" s="26"/>
      <c r="F104" s="7"/>
      <c r="G104" s="4"/>
      <c r="H104" s="26"/>
      <c r="I104" s="7"/>
      <c r="J104" s="4"/>
      <c r="K104" s="37"/>
      <c r="L104" s="30"/>
      <c r="M104" s="4"/>
      <c r="N104" s="33"/>
      <c r="O104" s="30"/>
      <c r="P104" s="2"/>
    </row>
    <row r="105" spans="1:16" ht="10.5" customHeight="1">
      <c r="A105" s="8" t="s">
        <v>59</v>
      </c>
      <c r="C105" s="2"/>
      <c r="D105" s="4"/>
      <c r="E105" s="26"/>
      <c r="F105" s="7"/>
      <c r="G105" s="4"/>
      <c r="H105" s="26"/>
      <c r="I105" s="7"/>
      <c r="J105" s="4"/>
      <c r="K105" s="37"/>
      <c r="L105" s="30"/>
      <c r="M105" s="4"/>
      <c r="N105" s="33"/>
      <c r="O105" s="30"/>
      <c r="P105" s="2"/>
    </row>
    <row r="106" spans="2:16" ht="10.5" customHeight="1">
      <c r="B106" s="13" t="s">
        <v>55</v>
      </c>
      <c r="C106" s="2">
        <v>29882</v>
      </c>
      <c r="D106" s="4">
        <v>5823</v>
      </c>
      <c r="E106" s="26"/>
      <c r="F106" s="7">
        <v>20127</v>
      </c>
      <c r="G106" s="4">
        <v>16207</v>
      </c>
      <c r="H106" s="26"/>
      <c r="I106" s="7">
        <v>19404</v>
      </c>
      <c r="J106" s="4">
        <v>15265</v>
      </c>
      <c r="K106" s="37"/>
      <c r="L106" s="30">
        <v>12226</v>
      </c>
      <c r="M106" s="4">
        <v>23998</v>
      </c>
      <c r="N106" s="33"/>
      <c r="O106" s="30">
        <v>14924</v>
      </c>
      <c r="P106" s="2">
        <v>21007</v>
      </c>
    </row>
    <row r="107" spans="2:16" ht="10.5" customHeight="1">
      <c r="B107" s="13" t="s">
        <v>53</v>
      </c>
      <c r="C107" s="2">
        <v>71196</v>
      </c>
      <c r="D107" s="4">
        <v>10727</v>
      </c>
      <c r="E107" s="26"/>
      <c r="F107" s="7">
        <v>46153</v>
      </c>
      <c r="G107" s="4">
        <v>36569</v>
      </c>
      <c r="H107" s="26"/>
      <c r="I107" s="7">
        <v>43570</v>
      </c>
      <c r="J107" s="4">
        <v>36509</v>
      </c>
      <c r="K107" s="37"/>
      <c r="L107" s="30">
        <v>23716</v>
      </c>
      <c r="M107" s="4">
        <v>58991</v>
      </c>
      <c r="N107" s="33"/>
      <c r="O107" s="30">
        <v>31474</v>
      </c>
      <c r="P107" s="2">
        <v>50411</v>
      </c>
    </row>
    <row r="108" spans="2:16" ht="10.5" customHeight="1">
      <c r="B108" s="13" t="s">
        <v>58</v>
      </c>
      <c r="C108" s="2">
        <v>15527</v>
      </c>
      <c r="D108" s="4">
        <v>2366</v>
      </c>
      <c r="E108" s="26"/>
      <c r="F108" s="7">
        <v>9499</v>
      </c>
      <c r="G108" s="4">
        <v>8530</v>
      </c>
      <c r="H108" s="26"/>
      <c r="I108" s="7">
        <v>8825</v>
      </c>
      <c r="J108" s="4">
        <v>8757</v>
      </c>
      <c r="K108" s="37"/>
      <c r="L108" s="30">
        <v>5305</v>
      </c>
      <c r="M108" s="4">
        <v>12591</v>
      </c>
      <c r="N108" s="33"/>
      <c r="O108" s="30">
        <v>6063</v>
      </c>
      <c r="P108" s="2">
        <v>11850</v>
      </c>
    </row>
    <row r="109" spans="1:16" ht="10.5" customHeight="1">
      <c r="A109" s="8" t="s">
        <v>121</v>
      </c>
      <c r="C109" s="2">
        <v>116605</v>
      </c>
      <c r="D109" s="4">
        <v>18916</v>
      </c>
      <c r="E109" s="26"/>
      <c r="F109" s="7">
        <v>75779</v>
      </c>
      <c r="G109" s="4">
        <v>61306</v>
      </c>
      <c r="H109" s="26"/>
      <c r="I109" s="7">
        <v>71799</v>
      </c>
      <c r="J109" s="4">
        <v>60531</v>
      </c>
      <c r="K109" s="37"/>
      <c r="L109" s="30">
        <v>41247</v>
      </c>
      <c r="M109" s="4">
        <v>95580</v>
      </c>
      <c r="N109" s="33"/>
      <c r="O109" s="30">
        <v>52461</v>
      </c>
      <c r="P109" s="2">
        <v>83268</v>
      </c>
    </row>
    <row r="110" spans="1:16" s="10" customFormat="1" ht="10.5" customHeight="1">
      <c r="A110" s="9"/>
      <c r="B110" s="14" t="s">
        <v>122</v>
      </c>
      <c r="C110" s="10">
        <f>C109/SUM(C109:D109)</f>
        <v>0.8604201562857416</v>
      </c>
      <c r="D110" s="11">
        <f>D109/SUM(C109:D109)</f>
        <v>0.1395798437142583</v>
      </c>
      <c r="E110" s="27"/>
      <c r="F110" s="12">
        <f>F109/SUM(F109:G109)</f>
        <v>0.5527884159463107</v>
      </c>
      <c r="G110" s="11">
        <f>G109/SUM(F109:G109)</f>
        <v>0.4472115840536893</v>
      </c>
      <c r="H110" s="27"/>
      <c r="I110" s="12">
        <f>I109/SUM(I109:J109)</f>
        <v>0.5425753797324869</v>
      </c>
      <c r="J110" s="11">
        <f>J109/SUM(I109:J109)</f>
        <v>0.457424620267513</v>
      </c>
      <c r="K110" s="38"/>
      <c r="L110" s="31">
        <f>L109/SUM(L109:M109)</f>
        <v>0.301453660461751</v>
      </c>
      <c r="M110" s="11">
        <f>M109/SUM(L109:M109)</f>
        <v>0.6985463395382491</v>
      </c>
      <c r="N110" s="34"/>
      <c r="O110" s="31">
        <f>O109/SUM(O109:P109)</f>
        <v>0.3865128307141436</v>
      </c>
      <c r="P110" s="10">
        <f>P109/SUM(O109:P109)</f>
        <v>0.6134871692858563</v>
      </c>
    </row>
    <row r="111" spans="1:16" ht="10.5" customHeight="1">
      <c r="A111" s="8"/>
      <c r="C111" s="2"/>
      <c r="D111" s="4"/>
      <c r="E111" s="26"/>
      <c r="F111" s="7"/>
      <c r="G111" s="4"/>
      <c r="H111" s="26"/>
      <c r="I111" s="7"/>
      <c r="J111" s="4"/>
      <c r="K111" s="37"/>
      <c r="L111" s="30"/>
      <c r="M111" s="4"/>
      <c r="N111" s="33"/>
      <c r="O111" s="30"/>
      <c r="P111" s="2"/>
    </row>
    <row r="112" spans="1:16" ht="10.5" customHeight="1">
      <c r="A112" s="8" t="s">
        <v>60</v>
      </c>
      <c r="C112" s="2"/>
      <c r="D112" s="4"/>
      <c r="E112" s="26"/>
      <c r="F112" s="7"/>
      <c r="G112" s="4"/>
      <c r="H112" s="26"/>
      <c r="I112" s="7"/>
      <c r="J112" s="4"/>
      <c r="K112" s="37"/>
      <c r="L112" s="30"/>
      <c r="M112" s="4"/>
      <c r="N112" s="33"/>
      <c r="O112" s="30"/>
      <c r="P112" s="2"/>
    </row>
    <row r="113" spans="2:16" ht="10.5" customHeight="1">
      <c r="B113" s="13" t="s">
        <v>53</v>
      </c>
      <c r="C113" s="2">
        <v>105922</v>
      </c>
      <c r="D113" s="4">
        <v>16122</v>
      </c>
      <c r="E113" s="26"/>
      <c r="F113" s="7">
        <v>74661</v>
      </c>
      <c r="G113" s="4">
        <v>48679</v>
      </c>
      <c r="H113" s="26"/>
      <c r="I113" s="7">
        <v>60840</v>
      </c>
      <c r="J113" s="4">
        <v>58300</v>
      </c>
      <c r="K113" s="37"/>
      <c r="L113" s="30">
        <v>48394</v>
      </c>
      <c r="M113" s="4">
        <v>74717</v>
      </c>
      <c r="N113" s="33"/>
      <c r="O113" s="30">
        <v>55880</v>
      </c>
      <c r="P113" s="2">
        <v>66272</v>
      </c>
    </row>
    <row r="114" spans="1:16" ht="10.5" customHeight="1">
      <c r="A114" s="8" t="s">
        <v>121</v>
      </c>
      <c r="C114" s="2">
        <v>105922</v>
      </c>
      <c r="D114" s="4">
        <v>16122</v>
      </c>
      <c r="E114" s="26"/>
      <c r="F114" s="7">
        <v>74661</v>
      </c>
      <c r="G114" s="4">
        <v>48679</v>
      </c>
      <c r="H114" s="26"/>
      <c r="I114" s="7">
        <v>60840</v>
      </c>
      <c r="J114" s="4">
        <v>58300</v>
      </c>
      <c r="K114" s="37"/>
      <c r="L114" s="30">
        <v>48394</v>
      </c>
      <c r="M114" s="4">
        <v>74717</v>
      </c>
      <c r="N114" s="33"/>
      <c r="O114" s="30">
        <v>55880</v>
      </c>
      <c r="P114" s="2">
        <v>66272</v>
      </c>
    </row>
    <row r="115" spans="1:16" s="10" customFormat="1" ht="10.5" customHeight="1">
      <c r="A115" s="9"/>
      <c r="B115" s="14" t="s">
        <v>122</v>
      </c>
      <c r="C115" s="10">
        <f>C114/SUM(C114:D114)</f>
        <v>0.8679001016027007</v>
      </c>
      <c r="D115" s="11">
        <f>D114/SUM(C114:D114)</f>
        <v>0.13209989839729933</v>
      </c>
      <c r="E115" s="27"/>
      <c r="F115" s="12">
        <f>F114/SUM(F114:G114)</f>
        <v>0.6053267390951841</v>
      </c>
      <c r="G115" s="11">
        <f>G114/SUM(F114:G114)</f>
        <v>0.39467326090481597</v>
      </c>
      <c r="H115" s="27"/>
      <c r="I115" s="12">
        <f>I114/SUM(I114:J114)</f>
        <v>0.5106597280510324</v>
      </c>
      <c r="J115" s="11">
        <f>J114/SUM(I114:J114)</f>
        <v>0.4893402719489676</v>
      </c>
      <c r="K115" s="38"/>
      <c r="L115" s="31">
        <f>L114/SUM(L114:M114)</f>
        <v>0.3930924125382785</v>
      </c>
      <c r="M115" s="11">
        <f>M114/SUM(L114:M114)</f>
        <v>0.6069075874617216</v>
      </c>
      <c r="N115" s="34"/>
      <c r="O115" s="31">
        <f>O114/SUM(O114:P114)</f>
        <v>0.4574628331914336</v>
      </c>
      <c r="P115" s="10">
        <f>P114/SUM(O114:P114)</f>
        <v>0.5425371668085663</v>
      </c>
    </row>
    <row r="116" spans="1:16" ht="10.5" customHeight="1">
      <c r="A116" s="8"/>
      <c r="C116" s="2"/>
      <c r="D116" s="4"/>
      <c r="E116" s="26"/>
      <c r="F116" s="7"/>
      <c r="G116" s="4"/>
      <c r="H116" s="26"/>
      <c r="I116" s="7"/>
      <c r="J116" s="4"/>
      <c r="K116" s="37"/>
      <c r="L116" s="30"/>
      <c r="M116" s="4"/>
      <c r="N116" s="33"/>
      <c r="O116" s="30"/>
      <c r="P116" s="2"/>
    </row>
    <row r="117" spans="1:16" ht="10.5" customHeight="1">
      <c r="A117" s="8" t="s">
        <v>61</v>
      </c>
      <c r="C117" s="2"/>
      <c r="D117" s="4"/>
      <c r="E117" s="26"/>
      <c r="F117" s="7"/>
      <c r="G117" s="4"/>
      <c r="H117" s="26"/>
      <c r="I117" s="7"/>
      <c r="J117" s="4"/>
      <c r="K117" s="37"/>
      <c r="L117" s="30"/>
      <c r="M117" s="4"/>
      <c r="N117" s="33"/>
      <c r="O117" s="30"/>
      <c r="P117" s="2"/>
    </row>
    <row r="118" spans="2:16" ht="10.5" customHeight="1">
      <c r="B118" s="13" t="s">
        <v>53</v>
      </c>
      <c r="C118" s="2">
        <v>84567</v>
      </c>
      <c r="D118" s="4">
        <v>13837</v>
      </c>
      <c r="E118" s="26"/>
      <c r="F118" s="7">
        <v>61783</v>
      </c>
      <c r="G118" s="4">
        <v>37660</v>
      </c>
      <c r="H118" s="26"/>
      <c r="I118" s="7">
        <v>50730</v>
      </c>
      <c r="J118" s="4">
        <v>45865</v>
      </c>
      <c r="K118" s="37"/>
      <c r="L118" s="30">
        <v>44580</v>
      </c>
      <c r="M118" s="4">
        <v>54800</v>
      </c>
      <c r="N118" s="33"/>
      <c r="O118" s="30">
        <v>46534</v>
      </c>
      <c r="P118" s="2">
        <v>51873</v>
      </c>
    </row>
    <row r="119" spans="1:16" ht="10.5" customHeight="1">
      <c r="A119" s="8" t="s">
        <v>121</v>
      </c>
      <c r="C119" s="2">
        <v>84567</v>
      </c>
      <c r="D119" s="4">
        <v>13837</v>
      </c>
      <c r="E119" s="26"/>
      <c r="F119" s="7">
        <v>61783</v>
      </c>
      <c r="G119" s="4">
        <v>37660</v>
      </c>
      <c r="H119" s="26"/>
      <c r="I119" s="7">
        <v>50730</v>
      </c>
      <c r="J119" s="4">
        <v>45865</v>
      </c>
      <c r="K119" s="37"/>
      <c r="L119" s="30">
        <v>44580</v>
      </c>
      <c r="M119" s="4">
        <v>54800</v>
      </c>
      <c r="N119" s="33"/>
      <c r="O119" s="30">
        <v>46534</v>
      </c>
      <c r="P119" s="2">
        <v>51873</v>
      </c>
    </row>
    <row r="120" spans="1:16" s="10" customFormat="1" ht="10.5" customHeight="1">
      <c r="A120" s="9"/>
      <c r="B120" s="14" t="s">
        <v>122</v>
      </c>
      <c r="C120" s="10">
        <f>C119/SUM(C119:D119)</f>
        <v>0.859385797325312</v>
      </c>
      <c r="D120" s="11">
        <f>D119/SUM(C119:D119)</f>
        <v>0.14061420267468802</v>
      </c>
      <c r="E120" s="27"/>
      <c r="F120" s="12">
        <f>F119/SUM(F119:G119)</f>
        <v>0.6212905885783816</v>
      </c>
      <c r="G120" s="11">
        <f>G119/SUM(F119:G119)</f>
        <v>0.3787094114216184</v>
      </c>
      <c r="H120" s="27"/>
      <c r="I120" s="12">
        <f>I119/SUM(I119:J119)</f>
        <v>0.5251824628603965</v>
      </c>
      <c r="J120" s="11">
        <f>J119/SUM(I119:J119)</f>
        <v>0.4748175371396035</v>
      </c>
      <c r="K120" s="38"/>
      <c r="L120" s="31">
        <f>L119/SUM(L119:M119)</f>
        <v>0.4485812034614611</v>
      </c>
      <c r="M120" s="11">
        <f>M119/SUM(L119:M119)</f>
        <v>0.551418796538539</v>
      </c>
      <c r="N120" s="34"/>
      <c r="O120" s="31">
        <f>O119/SUM(O119:P119)</f>
        <v>0.47287286473523227</v>
      </c>
      <c r="P120" s="10">
        <f>P119/SUM(O119:P119)</f>
        <v>0.5271271352647677</v>
      </c>
    </row>
    <row r="121" spans="1:16" ht="10.5" customHeight="1">
      <c r="A121" s="8"/>
      <c r="C121" s="2"/>
      <c r="D121" s="4"/>
      <c r="E121" s="26"/>
      <c r="F121" s="7"/>
      <c r="G121" s="4"/>
      <c r="H121" s="26"/>
      <c r="I121" s="7"/>
      <c r="J121" s="4"/>
      <c r="K121" s="37"/>
      <c r="L121" s="30"/>
      <c r="M121" s="4"/>
      <c r="N121" s="33"/>
      <c r="O121" s="30"/>
      <c r="P121" s="2"/>
    </row>
    <row r="122" spans="1:16" ht="10.5" customHeight="1">
      <c r="A122" s="8" t="s">
        <v>64</v>
      </c>
      <c r="C122" s="2"/>
      <c r="D122" s="4"/>
      <c r="E122" s="26"/>
      <c r="F122" s="7"/>
      <c r="G122" s="4"/>
      <c r="H122" s="26"/>
      <c r="I122" s="7"/>
      <c r="J122" s="4"/>
      <c r="K122" s="37"/>
      <c r="L122" s="30"/>
      <c r="M122" s="4"/>
      <c r="N122" s="33"/>
      <c r="O122" s="30"/>
      <c r="P122" s="2"/>
    </row>
    <row r="123" spans="2:16" ht="10.5" customHeight="1">
      <c r="B123" s="13" t="s">
        <v>62</v>
      </c>
      <c r="C123" s="2">
        <v>49967</v>
      </c>
      <c r="D123" s="4">
        <v>8543</v>
      </c>
      <c r="E123" s="26"/>
      <c r="F123" s="7">
        <v>34580</v>
      </c>
      <c r="G123" s="4">
        <v>24444</v>
      </c>
      <c r="H123" s="26"/>
      <c r="I123" s="7">
        <v>28024</v>
      </c>
      <c r="J123" s="4">
        <v>29848</v>
      </c>
      <c r="K123" s="37"/>
      <c r="L123" s="30">
        <v>25071</v>
      </c>
      <c r="M123" s="4">
        <v>33167</v>
      </c>
      <c r="N123" s="33"/>
      <c r="O123" s="30">
        <v>25277</v>
      </c>
      <c r="P123" s="2">
        <v>33564</v>
      </c>
    </row>
    <row r="124" spans="2:16" ht="10.5" customHeight="1">
      <c r="B124" s="13" t="s">
        <v>63</v>
      </c>
      <c r="C124" s="2">
        <v>8677</v>
      </c>
      <c r="D124" s="4">
        <v>1688</v>
      </c>
      <c r="E124" s="26"/>
      <c r="F124" s="7">
        <v>6372</v>
      </c>
      <c r="G124" s="4">
        <v>4150</v>
      </c>
      <c r="H124" s="26"/>
      <c r="I124" s="7">
        <v>4259</v>
      </c>
      <c r="J124" s="4">
        <v>5936</v>
      </c>
      <c r="K124" s="37"/>
      <c r="L124" s="30">
        <v>4971</v>
      </c>
      <c r="M124" s="4">
        <v>5449</v>
      </c>
      <c r="N124" s="33"/>
      <c r="O124" s="30">
        <v>4983</v>
      </c>
      <c r="P124" s="2">
        <v>5507</v>
      </c>
    </row>
    <row r="125" spans="2:16" ht="10.5" customHeight="1">
      <c r="B125" s="13" t="s">
        <v>58</v>
      </c>
      <c r="C125" s="2">
        <v>29077</v>
      </c>
      <c r="D125" s="4">
        <v>4716</v>
      </c>
      <c r="E125" s="26"/>
      <c r="F125" s="7">
        <v>17467</v>
      </c>
      <c r="G125" s="4">
        <v>16779</v>
      </c>
      <c r="H125" s="26"/>
      <c r="I125" s="7">
        <v>18071</v>
      </c>
      <c r="J125" s="4">
        <v>15294</v>
      </c>
      <c r="K125" s="37"/>
      <c r="L125" s="30">
        <v>10038</v>
      </c>
      <c r="M125" s="4">
        <v>23955</v>
      </c>
      <c r="N125" s="33"/>
      <c r="O125" s="30">
        <v>11172</v>
      </c>
      <c r="P125" s="2">
        <v>22872</v>
      </c>
    </row>
    <row r="126" spans="1:16" ht="10.5" customHeight="1">
      <c r="A126" s="8" t="s">
        <v>121</v>
      </c>
      <c r="C126" s="2">
        <v>87721</v>
      </c>
      <c r="D126" s="4">
        <v>14947</v>
      </c>
      <c r="E126" s="26"/>
      <c r="F126" s="7">
        <v>58419</v>
      </c>
      <c r="G126" s="4">
        <v>45373</v>
      </c>
      <c r="H126" s="26"/>
      <c r="I126" s="7">
        <v>50354</v>
      </c>
      <c r="J126" s="4">
        <v>51078</v>
      </c>
      <c r="K126" s="37"/>
      <c r="L126" s="30">
        <v>40080</v>
      </c>
      <c r="M126" s="4">
        <v>62571</v>
      </c>
      <c r="N126" s="33"/>
      <c r="O126" s="30">
        <v>41432</v>
      </c>
      <c r="P126" s="2">
        <v>61943</v>
      </c>
    </row>
    <row r="127" spans="1:16" s="10" customFormat="1" ht="10.5" customHeight="1">
      <c r="A127" s="9"/>
      <c r="B127" s="14" t="s">
        <v>122</v>
      </c>
      <c r="C127" s="10">
        <f>C126/SUM(C126:D126)</f>
        <v>0.8544142283866444</v>
      </c>
      <c r="D127" s="11">
        <f>D126/SUM(C126:D126)</f>
        <v>0.14558577161335567</v>
      </c>
      <c r="E127" s="27"/>
      <c r="F127" s="12">
        <f>F126/SUM(F126:G126)</f>
        <v>0.5628468475412364</v>
      </c>
      <c r="G127" s="11">
        <f>G126/SUM(F126:G126)</f>
        <v>0.4371531524587637</v>
      </c>
      <c r="H127" s="27"/>
      <c r="I127" s="12">
        <f>I126/SUM(I126:J126)</f>
        <v>0.49643110655414463</v>
      </c>
      <c r="J127" s="11">
        <f>J126/SUM(I126:J126)</f>
        <v>0.5035688934458553</v>
      </c>
      <c r="K127" s="38"/>
      <c r="L127" s="31">
        <f>L126/SUM(L126:M126)</f>
        <v>0.39044919192214395</v>
      </c>
      <c r="M127" s="11">
        <f>M126/SUM(L126:M126)</f>
        <v>0.609550808077856</v>
      </c>
      <c r="N127" s="34"/>
      <c r="O127" s="31">
        <f>O126/SUM(O126:P126)</f>
        <v>0.40079322853688026</v>
      </c>
      <c r="P127" s="10">
        <f>P126/SUM(O126:P126)</f>
        <v>0.5992067714631197</v>
      </c>
    </row>
    <row r="128" spans="1:16" ht="10.5" customHeight="1">
      <c r="A128" s="8"/>
      <c r="C128" s="2"/>
      <c r="D128" s="4"/>
      <c r="E128" s="26"/>
      <c r="F128" s="7"/>
      <c r="G128" s="4"/>
      <c r="H128" s="26"/>
      <c r="I128" s="7"/>
      <c r="J128" s="4"/>
      <c r="K128" s="37"/>
      <c r="L128" s="30"/>
      <c r="M128" s="4"/>
      <c r="N128" s="33"/>
      <c r="O128" s="30"/>
      <c r="P128" s="2"/>
    </row>
    <row r="129" spans="1:16" ht="10.5" customHeight="1">
      <c r="A129" s="8" t="s">
        <v>69</v>
      </c>
      <c r="C129" s="2"/>
      <c r="D129" s="4"/>
      <c r="E129" s="26"/>
      <c r="F129" s="7"/>
      <c r="G129" s="4"/>
      <c r="H129" s="26"/>
      <c r="I129" s="7"/>
      <c r="J129" s="4"/>
      <c r="K129" s="37"/>
      <c r="L129" s="30"/>
      <c r="M129" s="4"/>
      <c r="N129" s="33"/>
      <c r="O129" s="30"/>
      <c r="P129" s="2"/>
    </row>
    <row r="130" spans="2:16" ht="10.5" customHeight="1">
      <c r="B130" s="13" t="s">
        <v>65</v>
      </c>
      <c r="C130" s="2">
        <v>478</v>
      </c>
      <c r="D130" s="4">
        <v>102</v>
      </c>
      <c r="E130" s="26"/>
      <c r="F130" s="7">
        <v>297</v>
      </c>
      <c r="G130" s="4">
        <v>310</v>
      </c>
      <c r="H130" s="26"/>
      <c r="I130" s="7">
        <v>145</v>
      </c>
      <c r="J130" s="4">
        <v>446</v>
      </c>
      <c r="K130" s="37"/>
      <c r="L130" s="30">
        <v>249</v>
      </c>
      <c r="M130" s="4">
        <v>363</v>
      </c>
      <c r="N130" s="33"/>
      <c r="O130" s="30">
        <v>372</v>
      </c>
      <c r="P130" s="2">
        <v>232</v>
      </c>
    </row>
    <row r="131" spans="2:16" ht="10.5" customHeight="1">
      <c r="B131" s="13" t="s">
        <v>66</v>
      </c>
      <c r="C131" s="2">
        <v>243</v>
      </c>
      <c r="D131" s="4">
        <v>53</v>
      </c>
      <c r="E131" s="26"/>
      <c r="F131" s="7">
        <v>176</v>
      </c>
      <c r="G131" s="4">
        <v>126</v>
      </c>
      <c r="H131" s="26"/>
      <c r="I131" s="7">
        <v>73</v>
      </c>
      <c r="J131" s="4">
        <v>220</v>
      </c>
      <c r="K131" s="37"/>
      <c r="L131" s="30">
        <v>137</v>
      </c>
      <c r="M131" s="4">
        <v>167</v>
      </c>
      <c r="N131" s="33"/>
      <c r="O131" s="30">
        <v>173</v>
      </c>
      <c r="P131" s="2">
        <v>125</v>
      </c>
    </row>
    <row r="132" spans="2:16" ht="10.5" customHeight="1">
      <c r="B132" s="13" t="s">
        <v>67</v>
      </c>
      <c r="C132" s="2">
        <v>19126</v>
      </c>
      <c r="D132" s="4">
        <v>4704</v>
      </c>
      <c r="E132" s="26"/>
      <c r="F132" s="7">
        <v>13514</v>
      </c>
      <c r="G132" s="4">
        <v>10665</v>
      </c>
      <c r="H132" s="26"/>
      <c r="I132" s="7">
        <v>8302</v>
      </c>
      <c r="J132" s="4">
        <v>15447</v>
      </c>
      <c r="K132" s="37"/>
      <c r="L132" s="30">
        <v>10584</v>
      </c>
      <c r="M132" s="4">
        <v>14097</v>
      </c>
      <c r="N132" s="33"/>
      <c r="O132" s="30">
        <v>12998</v>
      </c>
      <c r="P132" s="2">
        <v>11536</v>
      </c>
    </row>
    <row r="133" spans="2:16" ht="10.5" customHeight="1">
      <c r="B133" s="13" t="s">
        <v>52</v>
      </c>
      <c r="C133" s="2">
        <v>11796</v>
      </c>
      <c r="D133" s="4">
        <v>3054</v>
      </c>
      <c r="E133" s="26"/>
      <c r="F133" s="7">
        <v>9249</v>
      </c>
      <c r="G133" s="4">
        <v>5776</v>
      </c>
      <c r="H133" s="26"/>
      <c r="I133" s="7">
        <v>6199</v>
      </c>
      <c r="J133" s="4">
        <v>8473</v>
      </c>
      <c r="K133" s="37"/>
      <c r="L133" s="30">
        <v>9319</v>
      </c>
      <c r="M133" s="4">
        <v>5731</v>
      </c>
      <c r="N133" s="33"/>
      <c r="O133" s="30">
        <v>7986</v>
      </c>
      <c r="P133" s="2">
        <v>7032</v>
      </c>
    </row>
    <row r="134" spans="2:16" ht="10.5" customHeight="1">
      <c r="B134" s="13" t="s">
        <v>68</v>
      </c>
      <c r="C134" s="2">
        <v>20508</v>
      </c>
      <c r="D134" s="4">
        <v>4682</v>
      </c>
      <c r="E134" s="26"/>
      <c r="F134" s="7">
        <v>15398</v>
      </c>
      <c r="G134" s="4">
        <v>10786</v>
      </c>
      <c r="H134" s="26"/>
      <c r="I134" s="7">
        <v>10197</v>
      </c>
      <c r="J134" s="4">
        <v>15375</v>
      </c>
      <c r="K134" s="37"/>
      <c r="L134" s="30">
        <v>13304</v>
      </c>
      <c r="M134" s="4">
        <v>13080</v>
      </c>
      <c r="N134" s="33"/>
      <c r="O134" s="30">
        <v>13004</v>
      </c>
      <c r="P134" s="2">
        <v>13331</v>
      </c>
    </row>
    <row r="135" spans="1:16" ht="10.5" customHeight="1">
      <c r="A135" s="8" t="s">
        <v>121</v>
      </c>
      <c r="C135" s="2">
        <v>52151</v>
      </c>
      <c r="D135" s="4">
        <v>12595</v>
      </c>
      <c r="E135" s="26"/>
      <c r="F135" s="7">
        <v>38634</v>
      </c>
      <c r="G135" s="4">
        <v>27663</v>
      </c>
      <c r="H135" s="26"/>
      <c r="I135" s="7">
        <v>24916</v>
      </c>
      <c r="J135" s="4">
        <v>39961</v>
      </c>
      <c r="K135" s="37"/>
      <c r="L135" s="30">
        <v>33593</v>
      </c>
      <c r="M135" s="4">
        <v>33438</v>
      </c>
      <c r="N135" s="33"/>
      <c r="O135" s="30">
        <v>34533</v>
      </c>
      <c r="P135" s="2">
        <v>32256</v>
      </c>
    </row>
    <row r="136" spans="1:16" s="10" customFormat="1" ht="10.5" customHeight="1">
      <c r="A136" s="9"/>
      <c r="B136" s="14" t="s">
        <v>122</v>
      </c>
      <c r="C136" s="10">
        <f>C135/SUM(C135:D135)</f>
        <v>0.8054706082229018</v>
      </c>
      <c r="D136" s="11">
        <f>D135/SUM(C135:D135)</f>
        <v>0.1945293917770982</v>
      </c>
      <c r="E136" s="27"/>
      <c r="F136" s="12">
        <f>F135/SUM(F135:G135)</f>
        <v>0.5827413005113353</v>
      </c>
      <c r="G136" s="11">
        <f>G135/SUM(F135:G135)</f>
        <v>0.4172586994886646</v>
      </c>
      <c r="H136" s="27"/>
      <c r="I136" s="12">
        <f>I135/SUM(I135:J135)</f>
        <v>0.3840498173466714</v>
      </c>
      <c r="J136" s="11">
        <f>J135/SUM(I135:J135)</f>
        <v>0.6159501826533286</v>
      </c>
      <c r="K136" s="38"/>
      <c r="L136" s="31">
        <f>L135/SUM(L135:M135)</f>
        <v>0.5011561814682759</v>
      </c>
      <c r="M136" s="11">
        <f>M135/SUM(L135:M135)</f>
        <v>0.4988438185317241</v>
      </c>
      <c r="N136" s="34"/>
      <c r="O136" s="31">
        <f>O135/SUM(O135:P135)</f>
        <v>0.5170462201859588</v>
      </c>
      <c r="P136" s="10">
        <f>P135/SUM(O135:P135)</f>
        <v>0.48295377981404125</v>
      </c>
    </row>
    <row r="137" spans="1:16" ht="10.5" customHeight="1">
      <c r="A137" s="8"/>
      <c r="C137" s="2"/>
      <c r="D137" s="4"/>
      <c r="E137" s="26"/>
      <c r="F137" s="7"/>
      <c r="G137" s="4"/>
      <c r="H137" s="26"/>
      <c r="I137" s="7"/>
      <c r="J137" s="4"/>
      <c r="K137" s="37"/>
      <c r="L137" s="30"/>
      <c r="M137" s="4"/>
      <c r="N137" s="33"/>
      <c r="O137" s="30"/>
      <c r="P137" s="2"/>
    </row>
    <row r="138" spans="1:16" ht="10.5" customHeight="1">
      <c r="A138" s="8" t="s">
        <v>72</v>
      </c>
      <c r="C138" s="2"/>
      <c r="D138" s="4"/>
      <c r="E138" s="26"/>
      <c r="F138" s="7"/>
      <c r="G138" s="4"/>
      <c r="H138" s="26"/>
      <c r="I138" s="7"/>
      <c r="J138" s="4"/>
      <c r="K138" s="37"/>
      <c r="L138" s="30"/>
      <c r="M138" s="4"/>
      <c r="N138" s="33"/>
      <c r="O138" s="30"/>
      <c r="P138" s="2"/>
    </row>
    <row r="139" spans="2:16" ht="10.5" customHeight="1">
      <c r="B139" s="13" t="s">
        <v>65</v>
      </c>
      <c r="C139" s="2">
        <v>34264</v>
      </c>
      <c r="D139" s="4">
        <v>7391</v>
      </c>
      <c r="E139" s="26"/>
      <c r="F139" s="7">
        <v>21235</v>
      </c>
      <c r="G139" s="4">
        <v>21164</v>
      </c>
      <c r="H139" s="26"/>
      <c r="I139" s="7">
        <v>14278</v>
      </c>
      <c r="J139" s="4">
        <v>27045</v>
      </c>
      <c r="K139" s="37"/>
      <c r="L139" s="30">
        <v>14902</v>
      </c>
      <c r="M139" s="4">
        <v>28057</v>
      </c>
      <c r="N139" s="33"/>
      <c r="O139" s="30">
        <v>20573</v>
      </c>
      <c r="P139" s="2">
        <v>22050</v>
      </c>
    </row>
    <row r="140" spans="2:16" ht="10.5" customHeight="1">
      <c r="B140" s="13" t="s">
        <v>66</v>
      </c>
      <c r="C140" s="2">
        <v>18018</v>
      </c>
      <c r="D140" s="4">
        <v>4417</v>
      </c>
      <c r="E140" s="26"/>
      <c r="F140" s="7">
        <v>12530</v>
      </c>
      <c r="G140" s="4">
        <v>10594</v>
      </c>
      <c r="H140" s="26"/>
      <c r="I140" s="7">
        <v>8234</v>
      </c>
      <c r="J140" s="4">
        <v>14370</v>
      </c>
      <c r="K140" s="37"/>
      <c r="L140" s="30">
        <v>10817</v>
      </c>
      <c r="M140" s="4">
        <v>12498</v>
      </c>
      <c r="N140" s="33"/>
      <c r="O140" s="30">
        <v>12418</v>
      </c>
      <c r="P140" s="2">
        <v>10764</v>
      </c>
    </row>
    <row r="141" spans="2:16" ht="10.5" customHeight="1">
      <c r="B141" s="13" t="s">
        <v>70</v>
      </c>
      <c r="C141" s="2">
        <v>5069</v>
      </c>
      <c r="D141" s="4">
        <v>1072</v>
      </c>
      <c r="E141" s="26"/>
      <c r="F141" s="7">
        <v>3243</v>
      </c>
      <c r="G141" s="4">
        <v>3023</v>
      </c>
      <c r="H141" s="26"/>
      <c r="I141" s="7">
        <v>2179</v>
      </c>
      <c r="J141" s="4">
        <v>3901</v>
      </c>
      <c r="K141" s="37"/>
      <c r="L141" s="30">
        <v>2944</v>
      </c>
      <c r="M141" s="4">
        <v>3316</v>
      </c>
      <c r="N141" s="33"/>
      <c r="O141" s="30">
        <v>2981</v>
      </c>
      <c r="P141" s="2">
        <v>3281</v>
      </c>
    </row>
    <row r="142" spans="2:16" ht="10.5" customHeight="1">
      <c r="B142" s="13" t="s">
        <v>68</v>
      </c>
      <c r="C142" s="2">
        <v>33605</v>
      </c>
      <c r="D142" s="4">
        <v>6765</v>
      </c>
      <c r="E142" s="26"/>
      <c r="F142" s="7">
        <v>23458</v>
      </c>
      <c r="G142" s="4">
        <v>18571</v>
      </c>
      <c r="H142" s="26"/>
      <c r="I142" s="7">
        <v>13767</v>
      </c>
      <c r="J142" s="4">
        <v>27238</v>
      </c>
      <c r="K142" s="37"/>
      <c r="L142" s="30">
        <v>20236</v>
      </c>
      <c r="M142" s="4">
        <v>21993</v>
      </c>
      <c r="N142" s="33"/>
      <c r="O142" s="30">
        <v>22524</v>
      </c>
      <c r="P142" s="2">
        <v>19677</v>
      </c>
    </row>
    <row r="143" spans="2:16" ht="10.5" customHeight="1">
      <c r="B143" s="13" t="s">
        <v>71</v>
      </c>
      <c r="C143" s="2">
        <v>13124</v>
      </c>
      <c r="D143" s="4">
        <v>2503</v>
      </c>
      <c r="E143" s="26"/>
      <c r="F143" s="7">
        <v>9179</v>
      </c>
      <c r="G143" s="4">
        <v>6662</v>
      </c>
      <c r="H143" s="26"/>
      <c r="I143" s="7">
        <v>5297</v>
      </c>
      <c r="J143" s="4">
        <v>9981</v>
      </c>
      <c r="K143" s="37"/>
      <c r="L143" s="30">
        <v>8119</v>
      </c>
      <c r="M143" s="4">
        <v>7697</v>
      </c>
      <c r="N143" s="33"/>
      <c r="O143" s="30">
        <v>7872</v>
      </c>
      <c r="P143" s="2">
        <v>7959</v>
      </c>
    </row>
    <row r="144" spans="1:16" ht="10.5" customHeight="1">
      <c r="A144" s="8" t="s">
        <v>121</v>
      </c>
      <c r="C144" s="2">
        <v>104080</v>
      </c>
      <c r="D144" s="4">
        <v>22148</v>
      </c>
      <c r="E144" s="26"/>
      <c r="F144" s="7">
        <v>69645</v>
      </c>
      <c r="G144" s="4">
        <v>60014</v>
      </c>
      <c r="H144" s="26"/>
      <c r="I144" s="7">
        <v>43755</v>
      </c>
      <c r="J144" s="4">
        <v>82535</v>
      </c>
      <c r="K144" s="37"/>
      <c r="L144" s="30">
        <v>57018</v>
      </c>
      <c r="M144" s="4">
        <v>73561</v>
      </c>
      <c r="N144" s="33"/>
      <c r="O144" s="30">
        <v>66368</v>
      </c>
      <c r="P144" s="2">
        <v>63731</v>
      </c>
    </row>
    <row r="145" spans="1:16" s="10" customFormat="1" ht="10.5" customHeight="1">
      <c r="A145" s="9"/>
      <c r="B145" s="14" t="s">
        <v>122</v>
      </c>
      <c r="C145" s="10">
        <f>C144/SUM(C144:D144)</f>
        <v>0.8245397217732992</v>
      </c>
      <c r="D145" s="11">
        <f>D144/SUM(C144:D144)</f>
        <v>0.17546027822670088</v>
      </c>
      <c r="E145" s="27"/>
      <c r="F145" s="12">
        <f>F144/SUM(F144:G144)</f>
        <v>0.5371397280559005</v>
      </c>
      <c r="G145" s="11">
        <f>G144/SUM(F144:G144)</f>
        <v>0.4628602719440995</v>
      </c>
      <c r="H145" s="27"/>
      <c r="I145" s="12">
        <f>I144/SUM(I144:J144)</f>
        <v>0.34646448649932693</v>
      </c>
      <c r="J145" s="11">
        <f>J144/SUM(I144:J144)</f>
        <v>0.6535355135006731</v>
      </c>
      <c r="K145" s="38"/>
      <c r="L145" s="31">
        <f>L144/SUM(L144:M144)</f>
        <v>0.43665520489512094</v>
      </c>
      <c r="M145" s="11">
        <f>M144/SUM(L144:M144)</f>
        <v>0.563344795104879</v>
      </c>
      <c r="N145" s="34"/>
      <c r="O145" s="31">
        <f>O144/SUM(O144:P144)</f>
        <v>0.5101345898123737</v>
      </c>
      <c r="P145" s="10">
        <f>P144/SUM(O144:P144)</f>
        <v>0.48986541018762636</v>
      </c>
    </row>
    <row r="146" spans="1:16" ht="10.5" customHeight="1">
      <c r="A146" s="8"/>
      <c r="C146" s="2"/>
      <c r="D146" s="4"/>
      <c r="E146" s="26"/>
      <c r="F146" s="7"/>
      <c r="G146" s="4"/>
      <c r="H146" s="26"/>
      <c r="I146" s="7"/>
      <c r="J146" s="4"/>
      <c r="K146" s="37"/>
      <c r="L146" s="30"/>
      <c r="M146" s="4"/>
      <c r="N146" s="33"/>
      <c r="O146" s="30"/>
      <c r="P146" s="2"/>
    </row>
    <row r="147" spans="1:16" ht="10.5" customHeight="1">
      <c r="A147" s="8" t="s">
        <v>75</v>
      </c>
      <c r="C147" s="2"/>
      <c r="D147" s="4"/>
      <c r="E147" s="26"/>
      <c r="F147" s="7"/>
      <c r="G147" s="4"/>
      <c r="H147" s="26"/>
      <c r="I147" s="7"/>
      <c r="J147" s="4"/>
      <c r="K147" s="37"/>
      <c r="L147" s="30"/>
      <c r="M147" s="4"/>
      <c r="N147" s="33"/>
      <c r="O147" s="30"/>
      <c r="P147" s="2"/>
    </row>
    <row r="148" spans="2:16" ht="10.5" customHeight="1">
      <c r="B148" s="13" t="s">
        <v>65</v>
      </c>
      <c r="C148" s="2">
        <v>15251</v>
      </c>
      <c r="D148" s="4">
        <v>4365</v>
      </c>
      <c r="E148" s="26"/>
      <c r="F148" s="7">
        <v>11398</v>
      </c>
      <c r="G148" s="4">
        <v>8561</v>
      </c>
      <c r="H148" s="26"/>
      <c r="I148" s="7">
        <v>7977</v>
      </c>
      <c r="J148" s="4">
        <v>11618</v>
      </c>
      <c r="K148" s="37"/>
      <c r="L148" s="30">
        <v>9464</v>
      </c>
      <c r="M148" s="4">
        <v>10696</v>
      </c>
      <c r="N148" s="33"/>
      <c r="O148" s="30">
        <v>9372</v>
      </c>
      <c r="P148" s="2">
        <v>10720</v>
      </c>
    </row>
    <row r="149" spans="2:16" ht="10.5" customHeight="1">
      <c r="B149" s="13" t="s">
        <v>73</v>
      </c>
      <c r="C149" s="2">
        <v>8999</v>
      </c>
      <c r="D149" s="4">
        <v>2625</v>
      </c>
      <c r="E149" s="26"/>
      <c r="F149" s="7">
        <v>6762</v>
      </c>
      <c r="G149" s="4">
        <v>4967</v>
      </c>
      <c r="H149" s="26"/>
      <c r="I149" s="7">
        <v>4606</v>
      </c>
      <c r="J149" s="4">
        <v>7014</v>
      </c>
      <c r="K149" s="37"/>
      <c r="L149" s="30">
        <v>6293</v>
      </c>
      <c r="M149" s="4">
        <v>5537</v>
      </c>
      <c r="N149" s="33"/>
      <c r="O149" s="30">
        <v>6338</v>
      </c>
      <c r="P149" s="2">
        <v>5519</v>
      </c>
    </row>
    <row r="150" spans="2:16" ht="10.5" customHeight="1">
      <c r="B150" s="13" t="s">
        <v>74</v>
      </c>
      <c r="C150" s="2">
        <v>13563</v>
      </c>
      <c r="D150" s="4">
        <v>3302</v>
      </c>
      <c r="E150" s="26"/>
      <c r="F150" s="7">
        <v>9302</v>
      </c>
      <c r="G150" s="4">
        <v>7792</v>
      </c>
      <c r="H150" s="26"/>
      <c r="I150" s="7">
        <v>5825</v>
      </c>
      <c r="J150" s="4">
        <v>10969</v>
      </c>
      <c r="K150" s="37"/>
      <c r="L150" s="30">
        <v>8533</v>
      </c>
      <c r="M150" s="4">
        <v>8616</v>
      </c>
      <c r="N150" s="33"/>
      <c r="O150" s="30">
        <v>9195</v>
      </c>
      <c r="P150" s="2">
        <v>8008</v>
      </c>
    </row>
    <row r="151" spans="1:16" ht="10.5" customHeight="1">
      <c r="A151" s="8" t="s">
        <v>121</v>
      </c>
      <c r="C151" s="2">
        <v>37813</v>
      </c>
      <c r="D151" s="4">
        <v>10292</v>
      </c>
      <c r="E151" s="26"/>
      <c r="F151" s="7">
        <v>27462</v>
      </c>
      <c r="G151" s="4">
        <v>21320</v>
      </c>
      <c r="H151" s="26"/>
      <c r="I151" s="7">
        <v>18408</v>
      </c>
      <c r="J151" s="4">
        <v>29601</v>
      </c>
      <c r="K151" s="37"/>
      <c r="L151" s="30">
        <v>24290</v>
      </c>
      <c r="M151" s="4">
        <v>24849</v>
      </c>
      <c r="N151" s="33"/>
      <c r="O151" s="30">
        <v>24905</v>
      </c>
      <c r="P151" s="2">
        <v>24247</v>
      </c>
    </row>
    <row r="152" spans="1:16" s="10" customFormat="1" ht="10.5" customHeight="1">
      <c r="A152" s="9"/>
      <c r="B152" s="14" t="s">
        <v>122</v>
      </c>
      <c r="C152" s="10">
        <f>C151/SUM(C151:D151)</f>
        <v>0.7860513460139279</v>
      </c>
      <c r="D152" s="11">
        <f>D151/SUM(C151:D151)</f>
        <v>0.21394865398607213</v>
      </c>
      <c r="E152" s="27"/>
      <c r="F152" s="12">
        <f>F151/SUM(F151:G151)</f>
        <v>0.5629535484399983</v>
      </c>
      <c r="G152" s="11">
        <f>G151/SUM(F151:G151)</f>
        <v>0.43704645156000166</v>
      </c>
      <c r="H152" s="27"/>
      <c r="I152" s="12">
        <f>I151/SUM(I151:J151)</f>
        <v>0.3834281072298944</v>
      </c>
      <c r="J152" s="11">
        <f>J151/SUM(I151:J151)</f>
        <v>0.6165718927701056</v>
      </c>
      <c r="K152" s="38"/>
      <c r="L152" s="31">
        <f>L151/SUM(L151:M151)</f>
        <v>0.49431205356234353</v>
      </c>
      <c r="M152" s="11">
        <f>M151/SUM(L151:M151)</f>
        <v>0.5056879464376565</v>
      </c>
      <c r="N152" s="34"/>
      <c r="O152" s="31">
        <f>O151/SUM(O151:P151)</f>
        <v>0.5066935221354166</v>
      </c>
      <c r="P152" s="10">
        <f>P151/SUM(O151:P151)</f>
        <v>0.4933064778645833</v>
      </c>
    </row>
    <row r="153" spans="1:16" ht="10.5" customHeight="1">
      <c r="A153" s="8"/>
      <c r="C153" s="2"/>
      <c r="D153" s="4"/>
      <c r="E153" s="26"/>
      <c r="F153" s="7"/>
      <c r="G153" s="4"/>
      <c r="H153" s="26"/>
      <c r="I153" s="7"/>
      <c r="J153" s="4"/>
      <c r="K153" s="37"/>
      <c r="L153" s="30"/>
      <c r="M153" s="4"/>
      <c r="N153" s="33"/>
      <c r="O153" s="30"/>
      <c r="P153" s="2"/>
    </row>
    <row r="154" spans="1:16" ht="10.5" customHeight="1">
      <c r="A154" s="8" t="s">
        <v>77</v>
      </c>
      <c r="C154" s="2"/>
      <c r="D154" s="4"/>
      <c r="E154" s="26"/>
      <c r="F154" s="7"/>
      <c r="G154" s="4"/>
      <c r="H154" s="26"/>
      <c r="I154" s="7"/>
      <c r="J154" s="4"/>
      <c r="K154" s="37"/>
      <c r="L154" s="30"/>
      <c r="M154" s="4"/>
      <c r="N154" s="33"/>
      <c r="O154" s="30"/>
      <c r="P154" s="2"/>
    </row>
    <row r="155" spans="2:16" ht="10.5" customHeight="1">
      <c r="B155" s="13" t="s">
        <v>65</v>
      </c>
      <c r="C155" s="2">
        <v>41263</v>
      </c>
      <c r="D155" s="4">
        <v>9219</v>
      </c>
      <c r="E155" s="26"/>
      <c r="F155" s="7">
        <v>24951</v>
      </c>
      <c r="G155" s="4">
        <v>26294</v>
      </c>
      <c r="H155" s="26"/>
      <c r="I155" s="7">
        <v>15168</v>
      </c>
      <c r="J155" s="4">
        <v>35038</v>
      </c>
      <c r="K155" s="37"/>
      <c r="L155" s="30">
        <v>20012</v>
      </c>
      <c r="M155" s="4">
        <v>31772</v>
      </c>
      <c r="N155" s="33"/>
      <c r="O155" s="30">
        <v>26476</v>
      </c>
      <c r="P155" s="2">
        <v>25035</v>
      </c>
    </row>
    <row r="156" spans="2:16" ht="10.5" customHeight="1">
      <c r="B156" s="13" t="s">
        <v>76</v>
      </c>
      <c r="C156" s="2">
        <v>33876</v>
      </c>
      <c r="D156" s="4">
        <v>8419</v>
      </c>
      <c r="E156" s="26"/>
      <c r="F156" s="7">
        <v>21301</v>
      </c>
      <c r="G156" s="4">
        <v>21526</v>
      </c>
      <c r="H156" s="26"/>
      <c r="I156" s="7">
        <v>12872</v>
      </c>
      <c r="J156" s="4">
        <v>29120</v>
      </c>
      <c r="K156" s="37"/>
      <c r="L156" s="30">
        <v>21850</v>
      </c>
      <c r="M156" s="4">
        <v>21069</v>
      </c>
      <c r="N156" s="33"/>
      <c r="O156" s="30">
        <v>22666</v>
      </c>
      <c r="P156" s="2">
        <v>20284</v>
      </c>
    </row>
    <row r="157" spans="1:16" ht="10.5" customHeight="1">
      <c r="A157" s="8" t="s">
        <v>121</v>
      </c>
      <c r="C157" s="2">
        <v>75139</v>
      </c>
      <c r="D157" s="4">
        <v>17638</v>
      </c>
      <c r="E157" s="26"/>
      <c r="F157" s="7">
        <v>46252</v>
      </c>
      <c r="G157" s="4">
        <v>47820</v>
      </c>
      <c r="H157" s="26"/>
      <c r="I157" s="7">
        <v>28040</v>
      </c>
      <c r="J157" s="4">
        <v>64158</v>
      </c>
      <c r="K157" s="37"/>
      <c r="L157" s="30">
        <v>41862</v>
      </c>
      <c r="M157" s="4">
        <v>52841</v>
      </c>
      <c r="N157" s="33"/>
      <c r="O157" s="30">
        <v>49142</v>
      </c>
      <c r="P157" s="2">
        <v>45319</v>
      </c>
    </row>
    <row r="158" spans="1:16" s="10" customFormat="1" ht="10.5" customHeight="1">
      <c r="A158" s="9"/>
      <c r="B158" s="14" t="s">
        <v>122</v>
      </c>
      <c r="C158" s="10">
        <f>C157/SUM(C157:D157)</f>
        <v>0.8098882266078877</v>
      </c>
      <c r="D158" s="11">
        <f>D157/SUM(C157:D157)</f>
        <v>0.19011177339211227</v>
      </c>
      <c r="E158" s="27"/>
      <c r="F158" s="12">
        <f>F157/SUM(F157:G157)</f>
        <v>0.491665957989625</v>
      </c>
      <c r="G158" s="11">
        <f>G157/SUM(F157:G157)</f>
        <v>0.508334042010375</v>
      </c>
      <c r="H158" s="27"/>
      <c r="I158" s="12">
        <f>I157/SUM(I157:J157)</f>
        <v>0.30412807219245536</v>
      </c>
      <c r="J158" s="11">
        <f>J157/SUM(I157:J157)</f>
        <v>0.6958719278075446</v>
      </c>
      <c r="K158" s="38"/>
      <c r="L158" s="31">
        <f>L157/SUM(L157:M157)</f>
        <v>0.44203457123850354</v>
      </c>
      <c r="M158" s="11">
        <f>M157/SUM(L157:M157)</f>
        <v>0.5579654287614965</v>
      </c>
      <c r="N158" s="34"/>
      <c r="O158" s="31">
        <f>O157/SUM(O157:P157)</f>
        <v>0.5202358645366871</v>
      </c>
      <c r="P158" s="10">
        <f>P157/SUM(O157:P157)</f>
        <v>0.4797641354633129</v>
      </c>
    </row>
    <row r="159" spans="1:16" ht="10.5" customHeight="1">
      <c r="A159" s="8"/>
      <c r="C159" s="2"/>
      <c r="D159" s="4"/>
      <c r="E159" s="26"/>
      <c r="F159" s="7"/>
      <c r="G159" s="4"/>
      <c r="H159" s="26"/>
      <c r="I159" s="7"/>
      <c r="J159" s="4"/>
      <c r="K159" s="37"/>
      <c r="L159" s="30"/>
      <c r="M159" s="4"/>
      <c r="N159" s="33"/>
      <c r="O159" s="30"/>
      <c r="P159" s="2"/>
    </row>
    <row r="160" spans="1:16" ht="10.5" customHeight="1">
      <c r="A160" s="8" t="s">
        <v>80</v>
      </c>
      <c r="C160" s="2"/>
      <c r="D160" s="4"/>
      <c r="E160" s="26"/>
      <c r="F160" s="7"/>
      <c r="G160" s="4"/>
      <c r="H160" s="26"/>
      <c r="I160" s="7"/>
      <c r="J160" s="4"/>
      <c r="K160" s="37"/>
      <c r="L160" s="30"/>
      <c r="M160" s="4"/>
      <c r="N160" s="33"/>
      <c r="O160" s="30"/>
      <c r="P160" s="2"/>
    </row>
    <row r="161" spans="2:16" ht="10.5" customHeight="1">
      <c r="B161" s="13" t="s">
        <v>73</v>
      </c>
      <c r="C161" s="2">
        <v>70763</v>
      </c>
      <c r="D161" s="4">
        <v>14692</v>
      </c>
      <c r="E161" s="26"/>
      <c r="F161" s="7">
        <v>44842</v>
      </c>
      <c r="G161" s="4">
        <v>41691</v>
      </c>
      <c r="H161" s="26"/>
      <c r="I161" s="7">
        <v>26091</v>
      </c>
      <c r="J161" s="4">
        <v>58936</v>
      </c>
      <c r="K161" s="37"/>
      <c r="L161" s="30">
        <v>40593</v>
      </c>
      <c r="M161" s="4">
        <v>46192</v>
      </c>
      <c r="N161" s="33"/>
      <c r="O161" s="30">
        <v>47308</v>
      </c>
      <c r="P161" s="2">
        <v>39503</v>
      </c>
    </row>
    <row r="162" spans="2:16" ht="10.5" customHeight="1">
      <c r="B162" s="13" t="s">
        <v>78</v>
      </c>
      <c r="C162" s="2">
        <v>7564</v>
      </c>
      <c r="D162" s="4">
        <v>1494</v>
      </c>
      <c r="E162" s="26"/>
      <c r="F162" s="7">
        <v>4896</v>
      </c>
      <c r="G162" s="4">
        <v>4316</v>
      </c>
      <c r="H162" s="26"/>
      <c r="I162" s="7">
        <v>2914</v>
      </c>
      <c r="J162" s="4">
        <v>6116</v>
      </c>
      <c r="K162" s="37"/>
      <c r="L162" s="30">
        <v>5643</v>
      </c>
      <c r="M162" s="4">
        <v>3622</v>
      </c>
      <c r="N162" s="33"/>
      <c r="O162" s="30">
        <v>4945</v>
      </c>
      <c r="P162" s="2">
        <v>4363</v>
      </c>
    </row>
    <row r="163" spans="2:16" ht="10.5" customHeight="1">
      <c r="B163" s="13" t="s">
        <v>79</v>
      </c>
      <c r="C163" s="2">
        <v>30450</v>
      </c>
      <c r="D163" s="4">
        <v>4493</v>
      </c>
      <c r="E163" s="26"/>
      <c r="F163" s="7">
        <v>18782</v>
      </c>
      <c r="G163" s="4">
        <v>16370</v>
      </c>
      <c r="H163" s="26"/>
      <c r="I163" s="7">
        <v>11952</v>
      </c>
      <c r="J163" s="4">
        <v>22012</v>
      </c>
      <c r="K163" s="37"/>
      <c r="L163" s="30">
        <v>17224</v>
      </c>
      <c r="M163" s="4">
        <v>17857</v>
      </c>
      <c r="N163" s="33"/>
      <c r="O163" s="30">
        <v>18458</v>
      </c>
      <c r="P163" s="2">
        <v>16379</v>
      </c>
    </row>
    <row r="164" spans="1:16" ht="10.5" customHeight="1">
      <c r="A164" s="8" t="s">
        <v>121</v>
      </c>
      <c r="C164" s="2">
        <v>108777</v>
      </c>
      <c r="D164" s="4">
        <v>20679</v>
      </c>
      <c r="E164" s="26"/>
      <c r="F164" s="7">
        <v>68520</v>
      </c>
      <c r="G164" s="4">
        <v>62377</v>
      </c>
      <c r="H164" s="26"/>
      <c r="I164" s="7">
        <v>40957</v>
      </c>
      <c r="J164" s="4">
        <v>87064</v>
      </c>
      <c r="K164" s="37"/>
      <c r="L164" s="30">
        <v>63460</v>
      </c>
      <c r="M164" s="4">
        <v>67671</v>
      </c>
      <c r="N164" s="33"/>
      <c r="O164" s="30">
        <v>70711</v>
      </c>
      <c r="P164" s="2">
        <v>60245</v>
      </c>
    </row>
    <row r="165" spans="1:16" s="10" customFormat="1" ht="10.5" customHeight="1">
      <c r="A165" s="9"/>
      <c r="B165" s="14" t="s">
        <v>122</v>
      </c>
      <c r="C165" s="10">
        <f>C164/SUM(C164:D164)</f>
        <v>0.8402623285131627</v>
      </c>
      <c r="D165" s="11">
        <f>D164/SUM(C164:D164)</f>
        <v>0.15973767148683723</v>
      </c>
      <c r="E165" s="27"/>
      <c r="F165" s="12">
        <f>F164/SUM(F164:G164)</f>
        <v>0.5234650144770315</v>
      </c>
      <c r="G165" s="11">
        <f>G164/SUM(F164:G164)</f>
        <v>0.47653498552296847</v>
      </c>
      <c r="H165" s="27"/>
      <c r="I165" s="12">
        <f>I164/SUM(I164:J164)</f>
        <v>0.3199240749564525</v>
      </c>
      <c r="J165" s="11">
        <f>J164/SUM(I164:J164)</f>
        <v>0.6800759250435475</v>
      </c>
      <c r="K165" s="38"/>
      <c r="L165" s="31">
        <f>L164/SUM(L164:M164)</f>
        <v>0.48394353737865187</v>
      </c>
      <c r="M165" s="11">
        <f>M164/SUM(L164:M164)</f>
        <v>0.5160564626213481</v>
      </c>
      <c r="N165" s="34"/>
      <c r="O165" s="31">
        <f>O164/SUM(O164:P164)</f>
        <v>0.5399599865603715</v>
      </c>
      <c r="P165" s="10">
        <f>P164/SUM(O164:P164)</f>
        <v>0.4600400134396286</v>
      </c>
    </row>
    <row r="166" spans="1:16" ht="10.5" customHeight="1">
      <c r="A166" s="8"/>
      <c r="C166" s="2"/>
      <c r="D166" s="4"/>
      <c r="E166" s="26"/>
      <c r="F166" s="7"/>
      <c r="G166" s="4"/>
      <c r="H166" s="26"/>
      <c r="I166" s="7"/>
      <c r="J166" s="4"/>
      <c r="K166" s="37"/>
      <c r="L166" s="30"/>
      <c r="M166" s="4"/>
      <c r="N166" s="33"/>
      <c r="O166" s="30"/>
      <c r="P166" s="2"/>
    </row>
    <row r="167" spans="1:16" ht="10.5" customHeight="1">
      <c r="A167" s="8" t="s">
        <v>83</v>
      </c>
      <c r="C167" s="2"/>
      <c r="D167" s="4"/>
      <c r="E167" s="26"/>
      <c r="F167" s="7"/>
      <c r="G167" s="4"/>
      <c r="H167" s="26"/>
      <c r="I167" s="7"/>
      <c r="J167" s="4"/>
      <c r="K167" s="37"/>
      <c r="L167" s="30"/>
      <c r="M167" s="4"/>
      <c r="N167" s="33"/>
      <c r="O167" s="30"/>
      <c r="P167" s="2"/>
    </row>
    <row r="168" spans="2:16" ht="10.5" customHeight="1">
      <c r="B168" s="13" t="s">
        <v>79</v>
      </c>
      <c r="C168" s="2">
        <v>29086</v>
      </c>
      <c r="D168" s="4">
        <v>4759</v>
      </c>
      <c r="E168" s="26"/>
      <c r="F168" s="7">
        <v>17764</v>
      </c>
      <c r="G168" s="4">
        <v>16484</v>
      </c>
      <c r="H168" s="26"/>
      <c r="I168" s="7">
        <v>14433</v>
      </c>
      <c r="J168" s="4">
        <v>18600</v>
      </c>
      <c r="K168" s="37"/>
      <c r="L168" s="30">
        <v>13293</v>
      </c>
      <c r="M168" s="4">
        <v>20897</v>
      </c>
      <c r="N168" s="33"/>
      <c r="O168" s="30">
        <v>15579</v>
      </c>
      <c r="P168" s="2">
        <v>18456</v>
      </c>
    </row>
    <row r="169" spans="2:16" ht="10.5" customHeight="1">
      <c r="B169" s="13" t="s">
        <v>81</v>
      </c>
      <c r="C169" s="2">
        <v>49977</v>
      </c>
      <c r="D169" s="4">
        <v>6288</v>
      </c>
      <c r="E169" s="26"/>
      <c r="F169" s="7">
        <v>31193</v>
      </c>
      <c r="G169" s="4">
        <v>25574</v>
      </c>
      <c r="H169" s="26"/>
      <c r="I169" s="7">
        <v>24240</v>
      </c>
      <c r="J169" s="4">
        <v>30378</v>
      </c>
      <c r="K169" s="37"/>
      <c r="L169" s="30">
        <v>25052</v>
      </c>
      <c r="M169" s="4">
        <v>30824</v>
      </c>
      <c r="N169" s="33"/>
      <c r="O169" s="30">
        <v>26823</v>
      </c>
      <c r="P169" s="2">
        <v>29112</v>
      </c>
    </row>
    <row r="170" spans="2:16" ht="10.5" customHeight="1">
      <c r="B170" s="13" t="s">
        <v>82</v>
      </c>
      <c r="C170" s="2">
        <v>20517</v>
      </c>
      <c r="D170" s="4">
        <v>3577</v>
      </c>
      <c r="E170" s="26"/>
      <c r="F170" s="7">
        <v>14171</v>
      </c>
      <c r="G170" s="4">
        <v>10202</v>
      </c>
      <c r="H170" s="26"/>
      <c r="I170" s="7">
        <v>10685</v>
      </c>
      <c r="J170" s="4">
        <v>13185</v>
      </c>
      <c r="K170" s="37"/>
      <c r="L170" s="30">
        <v>13288</v>
      </c>
      <c r="M170" s="4">
        <v>11008</v>
      </c>
      <c r="N170" s="33"/>
      <c r="O170" s="30">
        <v>12290</v>
      </c>
      <c r="P170" s="2">
        <v>12132</v>
      </c>
    </row>
    <row r="171" spans="1:16" ht="10.5" customHeight="1">
      <c r="A171" s="8" t="s">
        <v>121</v>
      </c>
      <c r="C171" s="2">
        <v>99580</v>
      </c>
      <c r="D171" s="4">
        <v>14624</v>
      </c>
      <c r="E171" s="26"/>
      <c r="F171" s="7">
        <v>63128</v>
      </c>
      <c r="G171" s="4">
        <v>52260</v>
      </c>
      <c r="H171" s="26"/>
      <c r="I171" s="7">
        <v>49358</v>
      </c>
      <c r="J171" s="4">
        <v>62163</v>
      </c>
      <c r="K171" s="37"/>
      <c r="L171" s="30">
        <v>51633</v>
      </c>
      <c r="M171" s="4">
        <v>62729</v>
      </c>
      <c r="N171" s="33"/>
      <c r="O171" s="30">
        <v>54692</v>
      </c>
      <c r="P171" s="2">
        <v>59700</v>
      </c>
    </row>
    <row r="172" spans="1:16" s="10" customFormat="1" ht="10.5" customHeight="1">
      <c r="A172" s="9"/>
      <c r="B172" s="14" t="s">
        <v>122</v>
      </c>
      <c r="C172" s="10">
        <f>C171/SUM(C171:D171)</f>
        <v>0.8719484431368428</v>
      </c>
      <c r="D172" s="11">
        <f>D171/SUM(C171:D171)</f>
        <v>0.12805155686315717</v>
      </c>
      <c r="E172" s="27"/>
      <c r="F172" s="12">
        <f>F171/SUM(F171:G171)</f>
        <v>0.5470932852636322</v>
      </c>
      <c r="G172" s="11">
        <f>G171/SUM(F171:G171)</f>
        <v>0.45290671473636773</v>
      </c>
      <c r="H172" s="27"/>
      <c r="I172" s="12">
        <f>I171/SUM(I171:J171)</f>
        <v>0.44258928811613957</v>
      </c>
      <c r="J172" s="11">
        <f>J171/SUM(I171:J171)</f>
        <v>0.5574107118838605</v>
      </c>
      <c r="K172" s="38"/>
      <c r="L172" s="31">
        <f>L171/SUM(L171:M171)</f>
        <v>0.4514873821723999</v>
      </c>
      <c r="M172" s="11">
        <f>M171/SUM(L171:M171)</f>
        <v>0.5485126178276001</v>
      </c>
      <c r="N172" s="34"/>
      <c r="O172" s="31">
        <f>O171/SUM(O171:P171)</f>
        <v>0.47811035736764806</v>
      </c>
      <c r="P172" s="10">
        <f>P171/SUM(O171:P171)</f>
        <v>0.5218896426323519</v>
      </c>
    </row>
    <row r="173" spans="1:16" ht="10.5" customHeight="1">
      <c r="A173" s="8"/>
      <c r="C173" s="2"/>
      <c r="D173" s="4"/>
      <c r="E173" s="26"/>
      <c r="F173" s="7"/>
      <c r="G173" s="4"/>
      <c r="H173" s="26"/>
      <c r="I173" s="7"/>
      <c r="J173" s="4"/>
      <c r="K173" s="37"/>
      <c r="L173" s="30"/>
      <c r="M173" s="4"/>
      <c r="N173" s="33"/>
      <c r="O173" s="30"/>
      <c r="P173" s="2"/>
    </row>
    <row r="174" spans="1:16" ht="10.5" customHeight="1">
      <c r="A174" s="8" t="s">
        <v>84</v>
      </c>
      <c r="C174" s="2"/>
      <c r="D174" s="4"/>
      <c r="E174" s="26"/>
      <c r="F174" s="7"/>
      <c r="G174" s="4"/>
      <c r="H174" s="26"/>
      <c r="I174" s="7"/>
      <c r="J174" s="4"/>
      <c r="K174" s="37"/>
      <c r="L174" s="30"/>
      <c r="M174" s="4"/>
      <c r="N174" s="33"/>
      <c r="O174" s="30"/>
      <c r="P174" s="2"/>
    </row>
    <row r="175" spans="2:16" ht="10.5" customHeight="1">
      <c r="B175" s="13" t="s">
        <v>81</v>
      </c>
      <c r="C175" s="2">
        <v>21170</v>
      </c>
      <c r="D175" s="4">
        <v>2813</v>
      </c>
      <c r="E175" s="26"/>
      <c r="F175" s="7">
        <v>13485</v>
      </c>
      <c r="G175" s="4">
        <v>10634</v>
      </c>
      <c r="H175" s="26"/>
      <c r="I175" s="7">
        <v>8297</v>
      </c>
      <c r="J175" s="4">
        <v>15183</v>
      </c>
      <c r="K175" s="37"/>
      <c r="L175" s="30">
        <v>13940</v>
      </c>
      <c r="M175" s="4">
        <v>10125</v>
      </c>
      <c r="N175" s="33"/>
      <c r="O175" s="30">
        <v>14046</v>
      </c>
      <c r="P175" s="2">
        <v>9879</v>
      </c>
    </row>
    <row r="176" spans="2:16" ht="10.5" customHeight="1">
      <c r="B176" s="13" t="s">
        <v>82</v>
      </c>
      <c r="C176" s="2">
        <v>101298</v>
      </c>
      <c r="D176" s="4">
        <v>14463</v>
      </c>
      <c r="E176" s="26"/>
      <c r="F176" s="7">
        <v>61903</v>
      </c>
      <c r="G176" s="4">
        <v>55381</v>
      </c>
      <c r="H176" s="26"/>
      <c r="I176" s="7">
        <v>43352</v>
      </c>
      <c r="J176" s="4">
        <v>70845</v>
      </c>
      <c r="K176" s="37"/>
      <c r="L176" s="30">
        <v>61228</v>
      </c>
      <c r="M176" s="4">
        <v>55469</v>
      </c>
      <c r="N176" s="33"/>
      <c r="O176" s="30">
        <v>60375</v>
      </c>
      <c r="P176" s="2">
        <v>57043</v>
      </c>
    </row>
    <row r="177" spans="1:16" ht="10.5" customHeight="1">
      <c r="A177" s="8" t="s">
        <v>121</v>
      </c>
      <c r="C177" s="2">
        <v>122468</v>
      </c>
      <c r="D177" s="4">
        <v>17276</v>
      </c>
      <c r="E177" s="26"/>
      <c r="F177" s="7">
        <v>75388</v>
      </c>
      <c r="G177" s="4">
        <v>66015</v>
      </c>
      <c r="H177" s="26"/>
      <c r="I177" s="7">
        <v>51649</v>
      </c>
      <c r="J177" s="4">
        <v>86028</v>
      </c>
      <c r="K177" s="37"/>
      <c r="L177" s="30">
        <v>75168</v>
      </c>
      <c r="M177" s="4">
        <v>65594</v>
      </c>
      <c r="N177" s="33"/>
      <c r="O177" s="30">
        <v>74421</v>
      </c>
      <c r="P177" s="2">
        <v>66922</v>
      </c>
    </row>
    <row r="178" spans="1:16" s="10" customFormat="1" ht="10.5" customHeight="1">
      <c r="A178" s="9"/>
      <c r="B178" s="14" t="s">
        <v>122</v>
      </c>
      <c r="C178" s="10">
        <f>C177/SUM(C177:D177)</f>
        <v>0.8763739409205404</v>
      </c>
      <c r="D178" s="11">
        <f>D177/SUM(C177:D177)</f>
        <v>0.12362605907945959</v>
      </c>
      <c r="E178" s="27"/>
      <c r="F178" s="12">
        <f>F177/SUM(F177:G177)</f>
        <v>0.5331428611839919</v>
      </c>
      <c r="G178" s="11">
        <f>G177/SUM(F177:G177)</f>
        <v>0.46685713881600815</v>
      </c>
      <c r="H178" s="27"/>
      <c r="I178" s="12">
        <f>I177/SUM(I177:J177)</f>
        <v>0.3751461754686694</v>
      </c>
      <c r="J178" s="11">
        <f>J177/SUM(I177:J177)</f>
        <v>0.6248538245313305</v>
      </c>
      <c r="K178" s="38"/>
      <c r="L178" s="31">
        <f>L177/SUM(L177:M177)</f>
        <v>0.534007757775536</v>
      </c>
      <c r="M178" s="11">
        <f>M177/SUM(L177:M177)</f>
        <v>0.465992242224464</v>
      </c>
      <c r="N178" s="34"/>
      <c r="O178" s="31">
        <f>O177/SUM(O177:P177)</f>
        <v>0.5265276667397749</v>
      </c>
      <c r="P178" s="10">
        <f>P177/SUM(O177:P177)</f>
        <v>0.47347233326022514</v>
      </c>
    </row>
    <row r="179" spans="1:16" ht="10.5" customHeight="1">
      <c r="A179" s="8"/>
      <c r="C179" s="2"/>
      <c r="D179" s="4"/>
      <c r="E179" s="26"/>
      <c r="F179" s="7"/>
      <c r="G179" s="4"/>
      <c r="H179" s="26"/>
      <c r="I179" s="7"/>
      <c r="J179" s="4"/>
      <c r="K179" s="37"/>
      <c r="L179" s="30"/>
      <c r="M179" s="4"/>
      <c r="N179" s="33"/>
      <c r="O179" s="30"/>
      <c r="P179" s="2"/>
    </row>
    <row r="180" spans="1:16" ht="10.5" customHeight="1">
      <c r="A180" s="8" t="s">
        <v>88</v>
      </c>
      <c r="C180" s="2"/>
      <c r="D180" s="4"/>
      <c r="E180" s="26"/>
      <c r="F180" s="7"/>
      <c r="G180" s="4"/>
      <c r="H180" s="26"/>
      <c r="I180" s="7"/>
      <c r="J180" s="4"/>
      <c r="K180" s="37"/>
      <c r="L180" s="30"/>
      <c r="M180" s="4"/>
      <c r="N180" s="33"/>
      <c r="O180" s="30"/>
      <c r="P180" s="2"/>
    </row>
    <row r="181" spans="2:16" ht="10.5" customHeight="1">
      <c r="B181" s="13" t="s">
        <v>85</v>
      </c>
      <c r="C181" s="2">
        <v>4077</v>
      </c>
      <c r="D181" s="4">
        <v>899</v>
      </c>
      <c r="E181" s="26"/>
      <c r="F181" s="7">
        <v>2716</v>
      </c>
      <c r="G181" s="4">
        <v>2270</v>
      </c>
      <c r="H181" s="26"/>
      <c r="I181" s="7">
        <v>1913</v>
      </c>
      <c r="J181" s="4">
        <v>2957</v>
      </c>
      <c r="K181" s="37"/>
      <c r="L181" s="30">
        <v>2543</v>
      </c>
      <c r="M181" s="4">
        <v>2425</v>
      </c>
      <c r="N181" s="33"/>
      <c r="O181" s="30">
        <v>2480</v>
      </c>
      <c r="P181" s="2">
        <v>2518</v>
      </c>
    </row>
    <row r="182" spans="2:16" ht="10.5" customHeight="1">
      <c r="B182" s="13" t="s">
        <v>78</v>
      </c>
      <c r="C182" s="2">
        <v>52769</v>
      </c>
      <c r="D182" s="4">
        <v>9473</v>
      </c>
      <c r="E182" s="26"/>
      <c r="F182" s="7">
        <v>32356</v>
      </c>
      <c r="G182" s="4">
        <v>30819</v>
      </c>
      <c r="H182" s="26"/>
      <c r="I182" s="7">
        <v>20725</v>
      </c>
      <c r="J182" s="4">
        <v>40944</v>
      </c>
      <c r="K182" s="37"/>
      <c r="L182" s="30">
        <v>37145</v>
      </c>
      <c r="M182" s="4">
        <v>26393</v>
      </c>
      <c r="N182" s="33"/>
      <c r="O182" s="30">
        <v>34029</v>
      </c>
      <c r="P182" s="2">
        <v>29902</v>
      </c>
    </row>
    <row r="183" spans="2:16" ht="10.5" customHeight="1">
      <c r="B183" s="13" t="s">
        <v>86</v>
      </c>
      <c r="C183" s="2">
        <v>2835</v>
      </c>
      <c r="D183" s="4">
        <v>469</v>
      </c>
      <c r="E183" s="26"/>
      <c r="F183" s="7">
        <v>1939</v>
      </c>
      <c r="G183" s="4">
        <v>1373</v>
      </c>
      <c r="H183" s="26"/>
      <c r="I183" s="7">
        <v>1292</v>
      </c>
      <c r="J183" s="4">
        <v>1902</v>
      </c>
      <c r="K183" s="37"/>
      <c r="L183" s="30">
        <v>1619</v>
      </c>
      <c r="M183" s="4">
        <v>1597</v>
      </c>
      <c r="N183" s="33"/>
      <c r="O183" s="30">
        <v>1683</v>
      </c>
      <c r="P183" s="2">
        <v>1624</v>
      </c>
    </row>
    <row r="184" spans="2:16" ht="10.5" customHeight="1">
      <c r="B184" s="13" t="s">
        <v>87</v>
      </c>
      <c r="C184" s="2">
        <v>14564</v>
      </c>
      <c r="D184" s="4">
        <v>3014</v>
      </c>
      <c r="E184" s="26"/>
      <c r="F184" s="7">
        <v>10170</v>
      </c>
      <c r="G184" s="4">
        <v>7599</v>
      </c>
      <c r="H184" s="26"/>
      <c r="I184" s="7">
        <v>6667</v>
      </c>
      <c r="J184" s="4">
        <v>10877</v>
      </c>
      <c r="K184" s="37"/>
      <c r="L184" s="30">
        <v>12176</v>
      </c>
      <c r="M184" s="4">
        <v>5696</v>
      </c>
      <c r="N184" s="33"/>
      <c r="O184" s="30">
        <v>9997</v>
      </c>
      <c r="P184" s="2">
        <v>7910</v>
      </c>
    </row>
    <row r="185" spans="1:16" ht="10.5" customHeight="1">
      <c r="A185" s="8" t="s">
        <v>121</v>
      </c>
      <c r="C185" s="2">
        <v>74245</v>
      </c>
      <c r="D185" s="4">
        <v>13855</v>
      </c>
      <c r="E185" s="26"/>
      <c r="F185" s="7">
        <v>47181</v>
      </c>
      <c r="G185" s="4">
        <v>42061</v>
      </c>
      <c r="H185" s="26"/>
      <c r="I185" s="7">
        <v>30597</v>
      </c>
      <c r="J185" s="4">
        <v>56680</v>
      </c>
      <c r="K185" s="37"/>
      <c r="L185" s="30">
        <v>53483</v>
      </c>
      <c r="M185" s="4">
        <v>36111</v>
      </c>
      <c r="N185" s="33"/>
      <c r="O185" s="30">
        <v>48189</v>
      </c>
      <c r="P185" s="2">
        <v>41954</v>
      </c>
    </row>
    <row r="186" spans="1:16" s="10" customFormat="1" ht="10.5" customHeight="1">
      <c r="A186" s="9"/>
      <c r="B186" s="14" t="s">
        <v>122</v>
      </c>
      <c r="C186" s="10">
        <f>C185/SUM(C185:D185)</f>
        <v>0.8427355278093076</v>
      </c>
      <c r="D186" s="11">
        <f>D185/SUM(C185:D185)</f>
        <v>0.1572644721906924</v>
      </c>
      <c r="E186" s="27"/>
      <c r="F186" s="12">
        <f>F185/SUM(F185:G185)</f>
        <v>0.528686044687479</v>
      </c>
      <c r="G186" s="11">
        <f>G185/SUM(F185:G185)</f>
        <v>0.471313955312521</v>
      </c>
      <c r="H186" s="27"/>
      <c r="I186" s="12">
        <f>I185/SUM(I185:J185)</f>
        <v>0.3505734615076137</v>
      </c>
      <c r="J186" s="11">
        <f>J185/SUM(I185:J185)</f>
        <v>0.6494265384923863</v>
      </c>
      <c r="K186" s="38"/>
      <c r="L186" s="31">
        <f>L185/SUM(L185:M185)</f>
        <v>0.5969484563698462</v>
      </c>
      <c r="M186" s="11">
        <f>M185/SUM(L185:M185)</f>
        <v>0.40305154363015383</v>
      </c>
      <c r="N186" s="34"/>
      <c r="O186" s="31">
        <f>O185/SUM(O185:P185)</f>
        <v>0.5345839388527118</v>
      </c>
      <c r="P186" s="10">
        <f>P185/SUM(O185:P185)</f>
        <v>0.4654160611472882</v>
      </c>
    </row>
    <row r="187" spans="1:16" ht="10.5" customHeight="1">
      <c r="A187" s="8"/>
      <c r="C187" s="2"/>
      <c r="D187" s="4"/>
      <c r="E187" s="26"/>
      <c r="F187" s="7"/>
      <c r="G187" s="4"/>
      <c r="H187" s="26"/>
      <c r="I187" s="7"/>
      <c r="J187" s="4"/>
      <c r="K187" s="37"/>
      <c r="L187" s="30"/>
      <c r="M187" s="4"/>
      <c r="N187" s="33"/>
      <c r="O187" s="30"/>
      <c r="P187" s="2"/>
    </row>
    <row r="188" spans="1:16" ht="10.5" customHeight="1">
      <c r="A188" s="8" t="s">
        <v>89</v>
      </c>
      <c r="C188" s="2"/>
      <c r="D188" s="4"/>
      <c r="E188" s="26"/>
      <c r="F188" s="7"/>
      <c r="G188" s="4"/>
      <c r="H188" s="26"/>
      <c r="I188" s="7"/>
      <c r="J188" s="4"/>
      <c r="K188" s="37"/>
      <c r="L188" s="30"/>
      <c r="M188" s="4"/>
      <c r="N188" s="33"/>
      <c r="O188" s="30"/>
      <c r="P188" s="2"/>
    </row>
    <row r="189" spans="2:16" ht="10.5" customHeight="1">
      <c r="B189" s="13" t="s">
        <v>78</v>
      </c>
      <c r="C189" s="2">
        <v>54539</v>
      </c>
      <c r="D189" s="4">
        <v>8731</v>
      </c>
      <c r="E189" s="26"/>
      <c r="F189" s="7">
        <v>31385</v>
      </c>
      <c r="G189" s="4">
        <v>32452</v>
      </c>
      <c r="H189" s="26"/>
      <c r="I189" s="7">
        <v>24037</v>
      </c>
      <c r="J189" s="4">
        <v>38165</v>
      </c>
      <c r="K189" s="37"/>
      <c r="L189" s="30">
        <v>30244</v>
      </c>
      <c r="M189" s="4">
        <v>34185</v>
      </c>
      <c r="N189" s="33"/>
      <c r="O189" s="30">
        <v>30149</v>
      </c>
      <c r="P189" s="2">
        <v>34646</v>
      </c>
    </row>
    <row r="190" spans="2:16" ht="10.5" customHeight="1">
      <c r="B190" s="13" t="s">
        <v>87</v>
      </c>
      <c r="C190" s="2">
        <v>32537</v>
      </c>
      <c r="D190" s="4">
        <v>5114</v>
      </c>
      <c r="E190" s="26"/>
      <c r="F190" s="7">
        <v>20122</v>
      </c>
      <c r="G190" s="4">
        <v>17864</v>
      </c>
      <c r="H190" s="26"/>
      <c r="I190" s="7">
        <v>13194</v>
      </c>
      <c r="J190" s="4">
        <v>24116</v>
      </c>
      <c r="K190" s="37"/>
      <c r="L190" s="30">
        <v>21663</v>
      </c>
      <c r="M190" s="4">
        <v>16460</v>
      </c>
      <c r="N190" s="33"/>
      <c r="O190" s="30">
        <v>20418</v>
      </c>
      <c r="P190" s="2">
        <v>17878</v>
      </c>
    </row>
    <row r="191" spans="1:16" ht="10.5" customHeight="1">
      <c r="A191" s="8" t="s">
        <v>121</v>
      </c>
      <c r="C191" s="2">
        <v>87076</v>
      </c>
      <c r="D191" s="4">
        <v>13845</v>
      </c>
      <c r="E191" s="26"/>
      <c r="F191" s="7">
        <v>51507</v>
      </c>
      <c r="G191" s="4">
        <v>50316</v>
      </c>
      <c r="H191" s="26"/>
      <c r="I191" s="7">
        <v>37231</v>
      </c>
      <c r="J191" s="4">
        <v>62281</v>
      </c>
      <c r="K191" s="37"/>
      <c r="L191" s="30">
        <v>51907</v>
      </c>
      <c r="M191" s="4">
        <v>50645</v>
      </c>
      <c r="N191" s="33"/>
      <c r="O191" s="30">
        <v>50567</v>
      </c>
      <c r="P191" s="2">
        <v>52524</v>
      </c>
    </row>
    <row r="192" spans="1:16" s="10" customFormat="1" ht="10.5" customHeight="1">
      <c r="A192" s="9"/>
      <c r="B192" s="14" t="s">
        <v>122</v>
      </c>
      <c r="C192" s="10">
        <f>C191/SUM(C191:D191)</f>
        <v>0.8628134877775686</v>
      </c>
      <c r="D192" s="11">
        <f>D191/SUM(C191:D191)</f>
        <v>0.13718651222243142</v>
      </c>
      <c r="E192" s="27"/>
      <c r="F192" s="12">
        <f>F191/SUM(F191:G191)</f>
        <v>0.5058483839604019</v>
      </c>
      <c r="G192" s="11">
        <f>G191/SUM(F191:G191)</f>
        <v>0.4941516160395981</v>
      </c>
      <c r="H192" s="27"/>
      <c r="I192" s="12">
        <f>I191/SUM(I191:J191)</f>
        <v>0.3741357826191816</v>
      </c>
      <c r="J192" s="11">
        <f>J191/SUM(I191:J191)</f>
        <v>0.6258642173808184</v>
      </c>
      <c r="K192" s="38"/>
      <c r="L192" s="31">
        <f>L191/SUM(L191:M191)</f>
        <v>0.506152976051174</v>
      </c>
      <c r="M192" s="11">
        <f>M191/SUM(L191:M191)</f>
        <v>0.49384702394882596</v>
      </c>
      <c r="N192" s="34"/>
      <c r="O192" s="31">
        <f>O191/SUM(O191:P191)</f>
        <v>0.4905083857950743</v>
      </c>
      <c r="P192" s="10">
        <f>P191/SUM(O191:P191)</f>
        <v>0.5094916142049257</v>
      </c>
    </row>
    <row r="193" spans="1:16" ht="10.5" customHeight="1">
      <c r="A193" s="8"/>
      <c r="C193" s="2"/>
      <c r="D193" s="4"/>
      <c r="E193" s="26"/>
      <c r="F193" s="7"/>
      <c r="G193" s="4"/>
      <c r="H193" s="26"/>
      <c r="I193" s="7"/>
      <c r="J193" s="4"/>
      <c r="K193" s="37"/>
      <c r="L193" s="30"/>
      <c r="M193" s="4"/>
      <c r="N193" s="33"/>
      <c r="O193" s="30"/>
      <c r="P193" s="2"/>
    </row>
    <row r="194" spans="1:16" ht="10.5" customHeight="1">
      <c r="A194" s="8" t="s">
        <v>90</v>
      </c>
      <c r="C194" s="2"/>
      <c r="D194" s="4"/>
      <c r="E194" s="26"/>
      <c r="F194" s="7"/>
      <c r="G194" s="4"/>
      <c r="H194" s="26"/>
      <c r="I194" s="7"/>
      <c r="J194" s="4"/>
      <c r="K194" s="37"/>
      <c r="L194" s="30"/>
      <c r="M194" s="4"/>
      <c r="N194" s="33"/>
      <c r="O194" s="30"/>
      <c r="P194" s="2"/>
    </row>
    <row r="195" spans="2:16" ht="10.5" customHeight="1">
      <c r="B195" s="13" t="s">
        <v>78</v>
      </c>
      <c r="C195" s="2">
        <v>58741</v>
      </c>
      <c r="D195" s="4">
        <v>10461</v>
      </c>
      <c r="E195" s="26"/>
      <c r="F195" s="7">
        <v>36128</v>
      </c>
      <c r="G195" s="4">
        <v>33744</v>
      </c>
      <c r="H195" s="26"/>
      <c r="I195" s="7">
        <v>31902</v>
      </c>
      <c r="J195" s="4">
        <v>36352</v>
      </c>
      <c r="K195" s="37"/>
      <c r="L195" s="30">
        <v>35989</v>
      </c>
      <c r="M195" s="4">
        <v>34814</v>
      </c>
      <c r="N195" s="33"/>
      <c r="O195" s="30">
        <v>31621</v>
      </c>
      <c r="P195" s="2">
        <v>39699</v>
      </c>
    </row>
    <row r="196" spans="1:16" ht="10.5" customHeight="1">
      <c r="A196" s="8" t="s">
        <v>121</v>
      </c>
      <c r="C196" s="2">
        <v>58741</v>
      </c>
      <c r="D196" s="4">
        <v>10461</v>
      </c>
      <c r="E196" s="26"/>
      <c r="F196" s="7">
        <v>36128</v>
      </c>
      <c r="G196" s="4">
        <v>33744</v>
      </c>
      <c r="H196" s="26"/>
      <c r="I196" s="7">
        <v>31902</v>
      </c>
      <c r="J196" s="4">
        <v>36352</v>
      </c>
      <c r="K196" s="37"/>
      <c r="L196" s="30">
        <v>35989</v>
      </c>
      <c r="M196" s="4">
        <v>34814</v>
      </c>
      <c r="N196" s="33"/>
      <c r="O196" s="30">
        <v>31621</v>
      </c>
      <c r="P196" s="2">
        <v>39699</v>
      </c>
    </row>
    <row r="197" spans="1:16" s="10" customFormat="1" ht="10.5" customHeight="1">
      <c r="A197" s="9"/>
      <c r="B197" s="14" t="s">
        <v>122</v>
      </c>
      <c r="C197" s="10">
        <f>C196/SUM(C196:D196)</f>
        <v>0.8488338487326956</v>
      </c>
      <c r="D197" s="11">
        <f>D196/SUM(C196:D196)</f>
        <v>0.1511661512673044</v>
      </c>
      <c r="E197" s="27"/>
      <c r="F197" s="12">
        <f>F196/SUM(F196:G196)</f>
        <v>0.5170597664300435</v>
      </c>
      <c r="G197" s="11">
        <f>G196/SUM(F196:G196)</f>
        <v>0.48294023356995647</v>
      </c>
      <c r="H197" s="27"/>
      <c r="I197" s="12">
        <f>I196/SUM(I196:J196)</f>
        <v>0.4674011779529405</v>
      </c>
      <c r="J197" s="11">
        <f>J196/SUM(I196:J196)</f>
        <v>0.5325988220470596</v>
      </c>
      <c r="K197" s="38"/>
      <c r="L197" s="31">
        <f>L196/SUM(L196:M196)</f>
        <v>0.5082976710026411</v>
      </c>
      <c r="M197" s="11">
        <f>M196/SUM(L196:M196)</f>
        <v>0.4917023289973589</v>
      </c>
      <c r="N197" s="34"/>
      <c r="O197" s="31">
        <f>O196/SUM(O196:P196)</f>
        <v>0.4433679192372406</v>
      </c>
      <c r="P197" s="10">
        <f>P196/SUM(O196:P196)</f>
        <v>0.5566320807627594</v>
      </c>
    </row>
    <row r="198" spans="1:16" ht="10.5" customHeight="1">
      <c r="A198" s="8"/>
      <c r="C198" s="2"/>
      <c r="D198" s="4"/>
      <c r="E198" s="26"/>
      <c r="F198" s="7"/>
      <c r="G198" s="4"/>
      <c r="H198" s="26"/>
      <c r="I198" s="7"/>
      <c r="J198" s="4"/>
      <c r="K198" s="37"/>
      <c r="L198" s="30"/>
      <c r="M198" s="4"/>
      <c r="N198" s="33"/>
      <c r="O198" s="30"/>
      <c r="P198" s="2"/>
    </row>
    <row r="199" spans="1:16" ht="10.5" customHeight="1">
      <c r="A199" s="8" t="s">
        <v>91</v>
      </c>
      <c r="C199" s="2"/>
      <c r="D199" s="4"/>
      <c r="E199" s="26"/>
      <c r="F199" s="7"/>
      <c r="G199" s="4"/>
      <c r="H199" s="26"/>
      <c r="I199" s="7"/>
      <c r="J199" s="4"/>
      <c r="K199" s="37"/>
      <c r="L199" s="30"/>
      <c r="M199" s="4"/>
      <c r="N199" s="33"/>
      <c r="O199" s="30"/>
      <c r="P199" s="2"/>
    </row>
    <row r="200" spans="2:16" ht="10.5" customHeight="1">
      <c r="B200" s="13" t="s">
        <v>78</v>
      </c>
      <c r="C200" s="2">
        <v>42212</v>
      </c>
      <c r="D200" s="4">
        <v>7440</v>
      </c>
      <c r="E200" s="26"/>
      <c r="F200" s="7">
        <v>26292</v>
      </c>
      <c r="G200" s="4">
        <v>23790</v>
      </c>
      <c r="H200" s="26"/>
      <c r="I200" s="7">
        <v>25899</v>
      </c>
      <c r="J200" s="4">
        <v>23081</v>
      </c>
      <c r="K200" s="37"/>
      <c r="L200" s="30">
        <v>22315</v>
      </c>
      <c r="M200" s="4">
        <v>28459</v>
      </c>
      <c r="N200" s="33"/>
      <c r="O200" s="30">
        <v>20336</v>
      </c>
      <c r="P200" s="2">
        <v>30827</v>
      </c>
    </row>
    <row r="201" spans="1:16" ht="10.5" customHeight="1">
      <c r="A201" s="8" t="s">
        <v>121</v>
      </c>
      <c r="C201" s="2">
        <v>42212</v>
      </c>
      <c r="D201" s="4">
        <v>7440</v>
      </c>
      <c r="E201" s="26"/>
      <c r="F201" s="7">
        <v>26292</v>
      </c>
      <c r="G201" s="4">
        <v>23790</v>
      </c>
      <c r="H201" s="26"/>
      <c r="I201" s="7">
        <v>25899</v>
      </c>
      <c r="J201" s="4">
        <v>23081</v>
      </c>
      <c r="K201" s="37"/>
      <c r="L201" s="30">
        <v>22315</v>
      </c>
      <c r="M201" s="4">
        <v>28459</v>
      </c>
      <c r="N201" s="33"/>
      <c r="O201" s="30">
        <v>20336</v>
      </c>
      <c r="P201" s="2">
        <v>30827</v>
      </c>
    </row>
    <row r="202" spans="1:16" s="10" customFormat="1" ht="10.5" customHeight="1">
      <c r="A202" s="9"/>
      <c r="B202" s="14" t="s">
        <v>122</v>
      </c>
      <c r="C202" s="10">
        <f>C201/SUM(C201:D201)</f>
        <v>0.8501570933698542</v>
      </c>
      <c r="D202" s="11">
        <f>D201/SUM(C201:D201)</f>
        <v>0.14984290663014582</v>
      </c>
      <c r="E202" s="27"/>
      <c r="F202" s="12">
        <f>F201/SUM(F201:G201)</f>
        <v>0.5249790343836109</v>
      </c>
      <c r="G202" s="11">
        <f>G201/SUM(F201:G201)</f>
        <v>0.4750209656163891</v>
      </c>
      <c r="H202" s="27"/>
      <c r="I202" s="12">
        <f>I201/SUM(I201:J201)</f>
        <v>0.5287668436096365</v>
      </c>
      <c r="J202" s="11">
        <f>J201/SUM(I201:J201)</f>
        <v>0.4712331563903634</v>
      </c>
      <c r="K202" s="38"/>
      <c r="L202" s="31">
        <f>L201/SUM(L201:M201)</f>
        <v>0.43949659274431796</v>
      </c>
      <c r="M202" s="11">
        <f>M201/SUM(L201:M201)</f>
        <v>0.560503407255682</v>
      </c>
      <c r="N202" s="34"/>
      <c r="O202" s="31">
        <f>O201/SUM(O201:P201)</f>
        <v>0.3974747376033462</v>
      </c>
      <c r="P202" s="10">
        <f>P201/SUM(O201:P201)</f>
        <v>0.6025252623966538</v>
      </c>
    </row>
    <row r="203" spans="1:16" ht="10.5" customHeight="1">
      <c r="A203" s="8"/>
      <c r="C203" s="2"/>
      <c r="D203" s="4"/>
      <c r="E203" s="26"/>
      <c r="F203" s="7"/>
      <c r="G203" s="4"/>
      <c r="H203" s="26"/>
      <c r="I203" s="7"/>
      <c r="J203" s="4"/>
      <c r="K203" s="37"/>
      <c r="L203" s="30"/>
      <c r="M203" s="4"/>
      <c r="N203" s="33"/>
      <c r="O203" s="30"/>
      <c r="P203" s="2"/>
    </row>
    <row r="204" spans="1:16" ht="10.5" customHeight="1">
      <c r="A204" s="8" t="s">
        <v>92</v>
      </c>
      <c r="C204" s="2"/>
      <c r="D204" s="4"/>
      <c r="E204" s="26"/>
      <c r="F204" s="7"/>
      <c r="G204" s="4"/>
      <c r="H204" s="26"/>
      <c r="I204" s="7"/>
      <c r="J204" s="4"/>
      <c r="K204" s="37"/>
      <c r="L204" s="30"/>
      <c r="M204" s="4"/>
      <c r="N204" s="33"/>
      <c r="O204" s="30"/>
      <c r="P204" s="2"/>
    </row>
    <row r="205" spans="2:16" ht="10.5" customHeight="1">
      <c r="B205" s="13" t="s">
        <v>78</v>
      </c>
      <c r="C205" s="2">
        <v>59625</v>
      </c>
      <c r="D205" s="4">
        <v>10079</v>
      </c>
      <c r="E205" s="26"/>
      <c r="F205" s="7">
        <v>36169</v>
      </c>
      <c r="G205" s="4">
        <v>34453</v>
      </c>
      <c r="H205" s="26"/>
      <c r="I205" s="7">
        <v>31948</v>
      </c>
      <c r="J205" s="4">
        <v>36834</v>
      </c>
      <c r="K205" s="37"/>
      <c r="L205" s="30">
        <v>31333</v>
      </c>
      <c r="M205" s="4">
        <v>39961</v>
      </c>
      <c r="N205" s="33"/>
      <c r="O205" s="30">
        <v>30868</v>
      </c>
      <c r="P205" s="2">
        <v>40961</v>
      </c>
    </row>
    <row r="206" spans="1:16" ht="10.5" customHeight="1">
      <c r="A206" s="8" t="s">
        <v>121</v>
      </c>
      <c r="C206" s="2">
        <v>59625</v>
      </c>
      <c r="D206" s="4">
        <v>10079</v>
      </c>
      <c r="E206" s="26"/>
      <c r="F206" s="7">
        <v>36169</v>
      </c>
      <c r="G206" s="4">
        <v>34453</v>
      </c>
      <c r="H206" s="26"/>
      <c r="I206" s="7">
        <v>31948</v>
      </c>
      <c r="J206" s="4">
        <v>36834</v>
      </c>
      <c r="K206" s="37"/>
      <c r="L206" s="30">
        <v>31333</v>
      </c>
      <c r="M206" s="4">
        <v>39961</v>
      </c>
      <c r="N206" s="33"/>
      <c r="O206" s="30">
        <v>30868</v>
      </c>
      <c r="P206" s="2">
        <v>40961</v>
      </c>
    </row>
    <row r="207" spans="1:16" s="10" customFormat="1" ht="10.5" customHeight="1">
      <c r="A207" s="9"/>
      <c r="B207" s="14" t="s">
        <v>122</v>
      </c>
      <c r="C207" s="10">
        <f>C206/SUM(C206:D206)</f>
        <v>0.8554028463215885</v>
      </c>
      <c r="D207" s="11">
        <f>D206/SUM(C206:D206)</f>
        <v>0.14459715367841156</v>
      </c>
      <c r="E207" s="27"/>
      <c r="F207" s="12">
        <f>F206/SUM(F206:G206)</f>
        <v>0.5121491886381014</v>
      </c>
      <c r="G207" s="11">
        <f>G206/SUM(F206:G206)</f>
        <v>0.48785081136189856</v>
      </c>
      <c r="H207" s="27"/>
      <c r="I207" s="12">
        <f>I206/SUM(I206:J206)</f>
        <v>0.4644819865662528</v>
      </c>
      <c r="J207" s="11">
        <f>J206/SUM(I206:J206)</f>
        <v>0.5355180134337472</v>
      </c>
      <c r="K207" s="38"/>
      <c r="L207" s="31">
        <f>L206/SUM(L206:M206)</f>
        <v>0.43948999915841447</v>
      </c>
      <c r="M207" s="11">
        <f>M206/SUM(L206:M206)</f>
        <v>0.5605100008415855</v>
      </c>
      <c r="N207" s="34"/>
      <c r="O207" s="31">
        <f>O206/SUM(O206:P206)</f>
        <v>0.42974286151832825</v>
      </c>
      <c r="P207" s="10">
        <f>P206/SUM(O206:P206)</f>
        <v>0.5702571384816717</v>
      </c>
    </row>
    <row r="208" spans="1:16" ht="10.5" customHeight="1">
      <c r="A208" s="8"/>
      <c r="C208" s="2"/>
      <c r="D208" s="4"/>
      <c r="E208" s="26"/>
      <c r="F208" s="7"/>
      <c r="G208" s="4"/>
      <c r="H208" s="26"/>
      <c r="I208" s="7"/>
      <c r="J208" s="4"/>
      <c r="K208" s="37"/>
      <c r="L208" s="30"/>
      <c r="M208" s="4"/>
      <c r="N208" s="33"/>
      <c r="O208" s="30"/>
      <c r="P208" s="2"/>
    </row>
    <row r="209" spans="1:16" ht="10.5" customHeight="1">
      <c r="A209" s="8" t="s">
        <v>93</v>
      </c>
      <c r="C209" s="2"/>
      <c r="D209" s="4"/>
      <c r="E209" s="26"/>
      <c r="F209" s="7"/>
      <c r="G209" s="4"/>
      <c r="H209" s="26"/>
      <c r="I209" s="7"/>
      <c r="J209" s="4"/>
      <c r="K209" s="37"/>
      <c r="L209" s="30"/>
      <c r="M209" s="4"/>
      <c r="N209" s="33"/>
      <c r="O209" s="30"/>
      <c r="P209" s="2"/>
    </row>
    <row r="210" spans="2:16" ht="10.5" customHeight="1">
      <c r="B210" s="13" t="s">
        <v>78</v>
      </c>
      <c r="C210" s="2">
        <v>89427</v>
      </c>
      <c r="D210" s="4">
        <v>14567</v>
      </c>
      <c r="E210" s="26"/>
      <c r="F210" s="7">
        <v>52956</v>
      </c>
      <c r="G210" s="4">
        <v>52591</v>
      </c>
      <c r="H210" s="26"/>
      <c r="I210" s="7">
        <v>53367</v>
      </c>
      <c r="J210" s="4">
        <v>49197</v>
      </c>
      <c r="K210" s="37"/>
      <c r="L210" s="30">
        <v>38941</v>
      </c>
      <c r="M210" s="4">
        <v>66932</v>
      </c>
      <c r="N210" s="33"/>
      <c r="O210" s="30">
        <v>40420</v>
      </c>
      <c r="P210" s="2">
        <v>66710</v>
      </c>
    </row>
    <row r="211" spans="1:16" ht="10.5" customHeight="1">
      <c r="A211" s="8" t="s">
        <v>121</v>
      </c>
      <c r="C211" s="2">
        <v>89427</v>
      </c>
      <c r="D211" s="4">
        <v>14567</v>
      </c>
      <c r="E211" s="26"/>
      <c r="F211" s="7">
        <v>52956</v>
      </c>
      <c r="G211" s="4">
        <v>52591</v>
      </c>
      <c r="H211" s="26"/>
      <c r="I211" s="7">
        <v>53367</v>
      </c>
      <c r="J211" s="4">
        <v>49197</v>
      </c>
      <c r="K211" s="37"/>
      <c r="L211" s="30">
        <v>38941</v>
      </c>
      <c r="M211" s="4">
        <v>66932</v>
      </c>
      <c r="N211" s="33"/>
      <c r="O211" s="30">
        <v>40420</v>
      </c>
      <c r="P211" s="2">
        <v>66710</v>
      </c>
    </row>
    <row r="212" spans="1:16" s="10" customFormat="1" ht="10.5" customHeight="1">
      <c r="A212" s="9"/>
      <c r="B212" s="14" t="s">
        <v>122</v>
      </c>
      <c r="C212" s="10">
        <f>C211/SUM(C211:D211)</f>
        <v>0.8599246110352521</v>
      </c>
      <c r="D212" s="11">
        <f>D211/SUM(C211:D211)</f>
        <v>0.14007538896474797</v>
      </c>
      <c r="E212" s="27"/>
      <c r="F212" s="12">
        <f>F211/SUM(F211:G211)</f>
        <v>0.5017290875155144</v>
      </c>
      <c r="G212" s="11">
        <f>G211/SUM(F211:G211)</f>
        <v>0.4982709124844856</v>
      </c>
      <c r="H212" s="27"/>
      <c r="I212" s="12">
        <f>I211/SUM(I211:J211)</f>
        <v>0.5203287703287703</v>
      </c>
      <c r="J212" s="11">
        <f>J211/SUM(I211:J211)</f>
        <v>0.47967122967122966</v>
      </c>
      <c r="K212" s="38"/>
      <c r="L212" s="31">
        <f>L211/SUM(L211:M211)</f>
        <v>0.3678086008708547</v>
      </c>
      <c r="M212" s="11">
        <f>M211/SUM(L211:M211)</f>
        <v>0.6321913991291453</v>
      </c>
      <c r="N212" s="34"/>
      <c r="O212" s="31">
        <f>O211/SUM(O211:P211)</f>
        <v>0.3772986091664333</v>
      </c>
      <c r="P212" s="10">
        <f>P211/SUM(O211:P211)</f>
        <v>0.6227013908335667</v>
      </c>
    </row>
    <row r="213" spans="1:16" ht="10.5" customHeight="1">
      <c r="A213" s="8"/>
      <c r="C213" s="2"/>
      <c r="D213" s="4"/>
      <c r="E213" s="26"/>
      <c r="F213" s="7"/>
      <c r="G213" s="4"/>
      <c r="H213" s="26"/>
      <c r="I213" s="7"/>
      <c r="J213" s="4"/>
      <c r="K213" s="37"/>
      <c r="L213" s="30"/>
      <c r="M213" s="4"/>
      <c r="N213" s="33"/>
      <c r="O213" s="30"/>
      <c r="P213" s="2"/>
    </row>
    <row r="214" spans="1:16" ht="10.5" customHeight="1">
      <c r="A214" s="8" t="s">
        <v>94</v>
      </c>
      <c r="C214" s="2"/>
      <c r="D214" s="4"/>
      <c r="E214" s="26"/>
      <c r="F214" s="7"/>
      <c r="G214" s="4"/>
      <c r="H214" s="26"/>
      <c r="I214" s="7"/>
      <c r="J214" s="4"/>
      <c r="K214" s="37"/>
      <c r="L214" s="30"/>
      <c r="M214" s="4"/>
      <c r="N214" s="33"/>
      <c r="O214" s="30"/>
      <c r="P214" s="2"/>
    </row>
    <row r="215" spans="2:16" ht="10.5" customHeight="1">
      <c r="B215" s="13" t="s">
        <v>78</v>
      </c>
      <c r="C215" s="2">
        <v>26904</v>
      </c>
      <c r="D215" s="4">
        <v>6754</v>
      </c>
      <c r="E215" s="26"/>
      <c r="F215" s="7">
        <v>18661</v>
      </c>
      <c r="G215" s="4">
        <v>15378</v>
      </c>
      <c r="H215" s="26"/>
      <c r="I215" s="7">
        <v>18258</v>
      </c>
      <c r="J215" s="4">
        <v>15261</v>
      </c>
      <c r="K215" s="37"/>
      <c r="L215" s="30">
        <v>16058</v>
      </c>
      <c r="M215" s="4">
        <v>18648</v>
      </c>
      <c r="N215" s="33"/>
      <c r="O215" s="30">
        <v>14427</v>
      </c>
      <c r="P215" s="2">
        <v>20451</v>
      </c>
    </row>
    <row r="216" spans="1:16" ht="10.5" customHeight="1">
      <c r="A216" s="8" t="s">
        <v>121</v>
      </c>
      <c r="C216" s="2">
        <v>26904</v>
      </c>
      <c r="D216" s="4">
        <v>6754</v>
      </c>
      <c r="E216" s="26"/>
      <c r="F216" s="7">
        <v>18661</v>
      </c>
      <c r="G216" s="4">
        <v>15378</v>
      </c>
      <c r="H216" s="26"/>
      <c r="I216" s="7">
        <v>18258</v>
      </c>
      <c r="J216" s="4">
        <v>15261</v>
      </c>
      <c r="K216" s="37"/>
      <c r="L216" s="30">
        <v>16058</v>
      </c>
      <c r="M216" s="4">
        <v>18648</v>
      </c>
      <c r="N216" s="33"/>
      <c r="O216" s="30">
        <v>14427</v>
      </c>
      <c r="P216" s="2">
        <v>20451</v>
      </c>
    </row>
    <row r="217" spans="1:16" s="10" customFormat="1" ht="10.5" customHeight="1">
      <c r="A217" s="9"/>
      <c r="B217" s="14" t="s">
        <v>122</v>
      </c>
      <c r="C217" s="10">
        <f>C216/SUM(C216:D216)</f>
        <v>0.7993344821439182</v>
      </c>
      <c r="D217" s="11">
        <f>D216/SUM(C216:D216)</f>
        <v>0.20066551785608178</v>
      </c>
      <c r="E217" s="27"/>
      <c r="F217" s="12">
        <f>F216/SUM(F216:G216)</f>
        <v>0.5482240958900085</v>
      </c>
      <c r="G217" s="11">
        <f>G216/SUM(F216:G216)</f>
        <v>0.45177590410999147</v>
      </c>
      <c r="H217" s="27"/>
      <c r="I217" s="12">
        <f>I216/SUM(I216:J216)</f>
        <v>0.5447059876487962</v>
      </c>
      <c r="J217" s="11">
        <f>J216/SUM(I216:J216)</f>
        <v>0.4552940123512038</v>
      </c>
      <c r="K217" s="38"/>
      <c r="L217" s="31">
        <f>L216/SUM(L216:M216)</f>
        <v>0.4626865671641791</v>
      </c>
      <c r="M217" s="11">
        <f>M216/SUM(L216:M216)</f>
        <v>0.5373134328358209</v>
      </c>
      <c r="N217" s="34"/>
      <c r="O217" s="31">
        <f>O216/SUM(O216:P216)</f>
        <v>0.4136418372613109</v>
      </c>
      <c r="P217" s="10">
        <f>P216/SUM(O216:P216)</f>
        <v>0.5863581627386891</v>
      </c>
    </row>
    <row r="218" spans="1:16" ht="10.5" customHeight="1">
      <c r="A218" s="8"/>
      <c r="C218" s="2"/>
      <c r="D218" s="4"/>
      <c r="E218" s="26"/>
      <c r="F218" s="7"/>
      <c r="G218" s="4"/>
      <c r="H218" s="26"/>
      <c r="I218" s="7"/>
      <c r="J218" s="4"/>
      <c r="K218" s="37"/>
      <c r="L218" s="30"/>
      <c r="M218" s="4"/>
      <c r="N218" s="33"/>
      <c r="O218" s="30"/>
      <c r="P218" s="2"/>
    </row>
    <row r="219" spans="1:16" ht="10.5" customHeight="1">
      <c r="A219" s="8" t="s">
        <v>95</v>
      </c>
      <c r="C219" s="2"/>
      <c r="D219" s="4"/>
      <c r="E219" s="26"/>
      <c r="F219" s="7"/>
      <c r="G219" s="4"/>
      <c r="H219" s="26"/>
      <c r="I219" s="7"/>
      <c r="J219" s="4"/>
      <c r="K219" s="37"/>
      <c r="L219" s="30"/>
      <c r="M219" s="4"/>
      <c r="N219" s="33"/>
      <c r="O219" s="30"/>
      <c r="P219" s="2"/>
    </row>
    <row r="220" spans="2:16" ht="10.5" customHeight="1">
      <c r="B220" s="13" t="s">
        <v>78</v>
      </c>
      <c r="C220" s="2">
        <v>33944</v>
      </c>
      <c r="D220" s="4">
        <v>7837</v>
      </c>
      <c r="E220" s="26"/>
      <c r="F220" s="7">
        <v>23678</v>
      </c>
      <c r="G220" s="4">
        <v>18503</v>
      </c>
      <c r="H220" s="26"/>
      <c r="I220" s="7">
        <v>18795</v>
      </c>
      <c r="J220" s="4">
        <v>22391</v>
      </c>
      <c r="K220" s="37"/>
      <c r="L220" s="30">
        <v>23921</v>
      </c>
      <c r="M220" s="4">
        <v>19040</v>
      </c>
      <c r="N220" s="33"/>
      <c r="O220" s="30">
        <v>21313</v>
      </c>
      <c r="P220" s="2">
        <v>21896</v>
      </c>
    </row>
    <row r="221" spans="1:16" ht="10.5" customHeight="1">
      <c r="A221" s="8" t="s">
        <v>121</v>
      </c>
      <c r="C221" s="2">
        <v>33944</v>
      </c>
      <c r="D221" s="4">
        <v>7837</v>
      </c>
      <c r="E221" s="26"/>
      <c r="F221" s="7">
        <v>23678</v>
      </c>
      <c r="G221" s="4">
        <v>18503</v>
      </c>
      <c r="H221" s="26"/>
      <c r="I221" s="7">
        <v>18795</v>
      </c>
      <c r="J221" s="4">
        <v>22391</v>
      </c>
      <c r="K221" s="37"/>
      <c r="L221" s="30">
        <v>23921</v>
      </c>
      <c r="M221" s="4">
        <v>19040</v>
      </c>
      <c r="N221" s="33"/>
      <c r="O221" s="30">
        <v>21313</v>
      </c>
      <c r="P221" s="2">
        <v>21896</v>
      </c>
    </row>
    <row r="222" spans="1:16" s="10" customFormat="1" ht="10.5" customHeight="1">
      <c r="A222" s="9"/>
      <c r="B222" s="14" t="s">
        <v>122</v>
      </c>
      <c r="C222" s="10">
        <f>C221/SUM(C221:D221)</f>
        <v>0.8124267011320936</v>
      </c>
      <c r="D222" s="11">
        <f>D221/SUM(C221:D221)</f>
        <v>0.18757329886790647</v>
      </c>
      <c r="E222" s="27"/>
      <c r="F222" s="12">
        <f>F221/SUM(F221:G221)</f>
        <v>0.5613427846660819</v>
      </c>
      <c r="G222" s="11">
        <f>G221/SUM(F221:G221)</f>
        <v>0.4386572153339181</v>
      </c>
      <c r="H222" s="27"/>
      <c r="I222" s="12">
        <f>I221/SUM(I221:J221)</f>
        <v>0.4563443888700044</v>
      </c>
      <c r="J222" s="11">
        <f>J221/SUM(I221:J221)</f>
        <v>0.5436556111299956</v>
      </c>
      <c r="K222" s="38"/>
      <c r="L222" s="31">
        <f>L221/SUM(L221:M221)</f>
        <v>0.556807336886944</v>
      </c>
      <c r="M222" s="11">
        <f>M221/SUM(L221:M221)</f>
        <v>0.44319266311305605</v>
      </c>
      <c r="N222" s="34"/>
      <c r="O222" s="31">
        <f>O221/SUM(O221:P221)</f>
        <v>0.49325372028975445</v>
      </c>
      <c r="P222" s="10">
        <f>P221/SUM(O221:P221)</f>
        <v>0.5067462797102456</v>
      </c>
    </row>
    <row r="223" spans="1:16" ht="10.5" customHeight="1">
      <c r="A223" s="8"/>
      <c r="C223" s="2"/>
      <c r="D223" s="4"/>
      <c r="E223" s="26"/>
      <c r="F223" s="7"/>
      <c r="G223" s="4"/>
      <c r="H223" s="26"/>
      <c r="I223" s="7"/>
      <c r="J223" s="4"/>
      <c r="K223" s="37"/>
      <c r="L223" s="30"/>
      <c r="M223" s="4"/>
      <c r="N223" s="33"/>
      <c r="O223" s="30"/>
      <c r="P223" s="2"/>
    </row>
    <row r="224" spans="1:16" ht="10.5" customHeight="1">
      <c r="A224" s="8" t="s">
        <v>96</v>
      </c>
      <c r="C224" s="2"/>
      <c r="D224" s="4"/>
      <c r="E224" s="26"/>
      <c r="F224" s="7"/>
      <c r="G224" s="4"/>
      <c r="H224" s="26"/>
      <c r="I224" s="7"/>
      <c r="J224" s="4"/>
      <c r="K224" s="37"/>
      <c r="L224" s="30"/>
      <c r="M224" s="4"/>
      <c r="N224" s="33"/>
      <c r="O224" s="30"/>
      <c r="P224" s="2"/>
    </row>
    <row r="225" spans="2:16" ht="10.5" customHeight="1">
      <c r="B225" s="13" t="s">
        <v>78</v>
      </c>
      <c r="C225" s="2">
        <v>51594</v>
      </c>
      <c r="D225" s="4">
        <v>10335</v>
      </c>
      <c r="E225" s="26"/>
      <c r="F225" s="7">
        <v>27881</v>
      </c>
      <c r="G225" s="4">
        <v>34816</v>
      </c>
      <c r="H225" s="26"/>
      <c r="I225" s="7">
        <v>35074</v>
      </c>
      <c r="J225" s="4">
        <v>26563</v>
      </c>
      <c r="K225" s="37"/>
      <c r="L225" s="30">
        <v>23101</v>
      </c>
      <c r="M225" s="4">
        <v>40515</v>
      </c>
      <c r="N225" s="33"/>
      <c r="O225" s="30">
        <v>21173</v>
      </c>
      <c r="P225" s="2">
        <v>43116</v>
      </c>
    </row>
    <row r="226" spans="1:16" ht="10.5" customHeight="1">
      <c r="A226" s="8" t="s">
        <v>121</v>
      </c>
      <c r="C226" s="2">
        <v>51594</v>
      </c>
      <c r="D226" s="4">
        <v>10335</v>
      </c>
      <c r="E226" s="26"/>
      <c r="F226" s="7">
        <v>27881</v>
      </c>
      <c r="G226" s="4">
        <v>34816</v>
      </c>
      <c r="H226" s="26"/>
      <c r="I226" s="7">
        <v>35074</v>
      </c>
      <c r="J226" s="4">
        <v>26563</v>
      </c>
      <c r="K226" s="37"/>
      <c r="L226" s="30">
        <v>23101</v>
      </c>
      <c r="M226" s="4">
        <v>40515</v>
      </c>
      <c r="N226" s="33"/>
      <c r="O226" s="30">
        <v>21173</v>
      </c>
      <c r="P226" s="2">
        <v>43116</v>
      </c>
    </row>
    <row r="227" spans="1:16" s="10" customFormat="1" ht="10.5" customHeight="1">
      <c r="A227" s="9"/>
      <c r="B227" s="14" t="s">
        <v>122</v>
      </c>
      <c r="C227" s="10">
        <f>C226/SUM(C226:D226)</f>
        <v>0.8331153417623407</v>
      </c>
      <c r="D227" s="11">
        <f>D226/SUM(C226:D226)</f>
        <v>0.16688465823765924</v>
      </c>
      <c r="E227" s="27"/>
      <c r="F227" s="12">
        <f>F226/SUM(F226:G226)</f>
        <v>0.4446943234923521</v>
      </c>
      <c r="G227" s="11">
        <f>G226/SUM(F226:G226)</f>
        <v>0.5553056765076478</v>
      </c>
      <c r="H227" s="27"/>
      <c r="I227" s="12">
        <f>I226/SUM(I226:J226)</f>
        <v>0.5690413225822152</v>
      </c>
      <c r="J227" s="11">
        <f>J226/SUM(I226:J226)</f>
        <v>0.43095867741778476</v>
      </c>
      <c r="K227" s="38"/>
      <c r="L227" s="31">
        <f>L226/SUM(L226:M226)</f>
        <v>0.36313191649899396</v>
      </c>
      <c r="M227" s="11">
        <f>M226/SUM(L226:M226)</f>
        <v>0.636868083501006</v>
      </c>
      <c r="N227" s="34"/>
      <c r="O227" s="31">
        <f>O226/SUM(O226:P226)</f>
        <v>0.3293409447961549</v>
      </c>
      <c r="P227" s="10">
        <f>P226/SUM(O226:P226)</f>
        <v>0.6706590552038452</v>
      </c>
    </row>
    <row r="228" spans="1:16" ht="10.5" customHeight="1">
      <c r="A228" s="8"/>
      <c r="C228" s="2"/>
      <c r="D228" s="4"/>
      <c r="E228" s="26"/>
      <c r="F228" s="7"/>
      <c r="G228" s="4"/>
      <c r="H228" s="26"/>
      <c r="I228" s="7"/>
      <c r="J228" s="4"/>
      <c r="K228" s="37"/>
      <c r="L228" s="30"/>
      <c r="M228" s="4"/>
      <c r="N228" s="33"/>
      <c r="O228" s="30"/>
      <c r="P228" s="2"/>
    </row>
    <row r="229" spans="1:16" ht="10.5" customHeight="1">
      <c r="A229" s="8" t="s">
        <v>97</v>
      </c>
      <c r="C229" s="2"/>
      <c r="D229" s="4"/>
      <c r="E229" s="26"/>
      <c r="F229" s="7"/>
      <c r="G229" s="4"/>
      <c r="H229" s="26"/>
      <c r="I229" s="7"/>
      <c r="J229" s="4"/>
      <c r="K229" s="37"/>
      <c r="L229" s="30"/>
      <c r="M229" s="4"/>
      <c r="N229" s="33"/>
      <c r="O229" s="30"/>
      <c r="P229" s="2"/>
    </row>
    <row r="230" spans="2:16" ht="10.5" customHeight="1">
      <c r="B230" s="13" t="s">
        <v>78</v>
      </c>
      <c r="C230" s="2">
        <v>24630</v>
      </c>
      <c r="D230" s="4">
        <v>6592</v>
      </c>
      <c r="E230" s="26"/>
      <c r="F230" s="7">
        <v>18648</v>
      </c>
      <c r="G230" s="4">
        <v>12897</v>
      </c>
      <c r="H230" s="26"/>
      <c r="I230" s="7">
        <v>14204</v>
      </c>
      <c r="J230" s="4">
        <v>16870</v>
      </c>
      <c r="K230" s="37"/>
      <c r="L230" s="30">
        <v>18475</v>
      </c>
      <c r="M230" s="4">
        <v>13763</v>
      </c>
      <c r="N230" s="33"/>
      <c r="O230" s="30">
        <v>16318</v>
      </c>
      <c r="P230" s="2">
        <v>16055</v>
      </c>
    </row>
    <row r="231" spans="1:16" ht="10.5" customHeight="1">
      <c r="A231" s="8" t="s">
        <v>121</v>
      </c>
      <c r="C231" s="2">
        <v>24630</v>
      </c>
      <c r="D231" s="4">
        <v>6592</v>
      </c>
      <c r="E231" s="26"/>
      <c r="F231" s="7">
        <v>18648</v>
      </c>
      <c r="G231" s="4">
        <v>12897</v>
      </c>
      <c r="H231" s="26"/>
      <c r="I231" s="7">
        <v>14204</v>
      </c>
      <c r="J231" s="4">
        <v>16870</v>
      </c>
      <c r="K231" s="37"/>
      <c r="L231" s="30">
        <v>18475</v>
      </c>
      <c r="M231" s="4">
        <v>13763</v>
      </c>
      <c r="N231" s="33"/>
      <c r="O231" s="30">
        <v>16318</v>
      </c>
      <c r="P231" s="2">
        <v>16055</v>
      </c>
    </row>
    <row r="232" spans="1:16" s="10" customFormat="1" ht="10.5" customHeight="1">
      <c r="A232" s="9"/>
      <c r="B232" s="14" t="s">
        <v>122</v>
      </c>
      <c r="C232" s="10">
        <f>C231/SUM(C231:D231)</f>
        <v>0.7888668246749088</v>
      </c>
      <c r="D232" s="11">
        <f>D231/SUM(C231:D231)</f>
        <v>0.2111331753250913</v>
      </c>
      <c r="E232" s="27"/>
      <c r="F232" s="12">
        <f>F231/SUM(F231:G231)</f>
        <v>0.5911554921540656</v>
      </c>
      <c r="G232" s="11">
        <f>G231/SUM(F231:G231)</f>
        <v>0.4088445078459344</v>
      </c>
      <c r="H232" s="27"/>
      <c r="I232" s="12">
        <f>I231/SUM(I231:J231)</f>
        <v>0.4571024007208599</v>
      </c>
      <c r="J232" s="11">
        <f>J231/SUM(I231:J231)</f>
        <v>0.5428975992791402</v>
      </c>
      <c r="K232" s="38"/>
      <c r="L232" s="31">
        <f>L231/SUM(L231:M231)</f>
        <v>0.5730814566660463</v>
      </c>
      <c r="M232" s="11">
        <f>M231/SUM(L231:M231)</f>
        <v>0.42691854333395374</v>
      </c>
      <c r="N232" s="34"/>
      <c r="O232" s="31">
        <f>O231/SUM(O231:P231)</f>
        <v>0.5040620269978068</v>
      </c>
      <c r="P232" s="10">
        <f>P231/SUM(O231:P231)</f>
        <v>0.49593797300219317</v>
      </c>
    </row>
    <row r="233" spans="1:16" ht="10.5" customHeight="1">
      <c r="A233" s="8"/>
      <c r="C233" s="2"/>
      <c r="D233" s="4"/>
      <c r="E233" s="26"/>
      <c r="F233" s="7"/>
      <c r="G233" s="4"/>
      <c r="H233" s="26"/>
      <c r="I233" s="7"/>
      <c r="J233" s="4"/>
      <c r="K233" s="37"/>
      <c r="L233" s="30"/>
      <c r="M233" s="4"/>
      <c r="N233" s="33"/>
      <c r="O233" s="30"/>
      <c r="P233" s="2"/>
    </row>
    <row r="234" spans="1:16" ht="10.5" customHeight="1">
      <c r="A234" s="8" t="s">
        <v>98</v>
      </c>
      <c r="C234" s="2"/>
      <c r="D234" s="4"/>
      <c r="E234" s="26"/>
      <c r="F234" s="7"/>
      <c r="G234" s="4"/>
      <c r="H234" s="26"/>
      <c r="I234" s="7"/>
      <c r="J234" s="4"/>
      <c r="K234" s="37"/>
      <c r="L234" s="30"/>
      <c r="M234" s="4"/>
      <c r="N234" s="33"/>
      <c r="O234" s="30"/>
      <c r="P234" s="2"/>
    </row>
    <row r="235" spans="2:16" ht="10.5" customHeight="1">
      <c r="B235" s="13" t="s">
        <v>78</v>
      </c>
      <c r="C235" s="2">
        <v>38222</v>
      </c>
      <c r="D235" s="4">
        <v>7892</v>
      </c>
      <c r="E235" s="26"/>
      <c r="F235" s="7">
        <v>21000</v>
      </c>
      <c r="G235" s="4">
        <v>25403</v>
      </c>
      <c r="H235" s="26"/>
      <c r="I235" s="7">
        <v>23816</v>
      </c>
      <c r="J235" s="4">
        <v>21660</v>
      </c>
      <c r="K235" s="37"/>
      <c r="L235" s="30">
        <v>20730</v>
      </c>
      <c r="M235" s="4">
        <v>26502</v>
      </c>
      <c r="N235" s="33"/>
      <c r="O235" s="30">
        <v>17988</v>
      </c>
      <c r="P235" s="2">
        <v>29900</v>
      </c>
    </row>
    <row r="236" spans="1:16" ht="10.5" customHeight="1">
      <c r="A236" s="8" t="s">
        <v>121</v>
      </c>
      <c r="C236" s="2">
        <v>38222</v>
      </c>
      <c r="D236" s="4">
        <v>7892</v>
      </c>
      <c r="E236" s="26"/>
      <c r="F236" s="7">
        <v>21000</v>
      </c>
      <c r="G236" s="4">
        <v>25403</v>
      </c>
      <c r="H236" s="26"/>
      <c r="I236" s="7">
        <v>23816</v>
      </c>
      <c r="J236" s="4">
        <v>21660</v>
      </c>
      <c r="K236" s="37"/>
      <c r="L236" s="30">
        <v>20730</v>
      </c>
      <c r="M236" s="4">
        <v>26502</v>
      </c>
      <c r="N236" s="33"/>
      <c r="O236" s="30">
        <v>17988</v>
      </c>
      <c r="P236" s="2">
        <v>29900</v>
      </c>
    </row>
    <row r="237" spans="1:16" s="10" customFormat="1" ht="10.5" customHeight="1">
      <c r="A237" s="9"/>
      <c r="B237" s="14" t="s">
        <v>122</v>
      </c>
      <c r="C237" s="10">
        <f>C236/SUM(C236:D236)</f>
        <v>0.8288589148631652</v>
      </c>
      <c r="D237" s="11">
        <f>D236/SUM(C236:D236)</f>
        <v>0.1711410851368348</v>
      </c>
      <c r="E237" s="27"/>
      <c r="F237" s="12">
        <f>F236/SUM(F236:G236)</f>
        <v>0.4525569467491326</v>
      </c>
      <c r="G237" s="11">
        <f>G236/SUM(F236:G236)</f>
        <v>0.5474430532508674</v>
      </c>
      <c r="H237" s="27"/>
      <c r="I237" s="12">
        <f>I236/SUM(I236:J236)</f>
        <v>0.5237048113290527</v>
      </c>
      <c r="J237" s="11">
        <f>J236/SUM(I236:J236)</f>
        <v>0.47629518867094733</v>
      </c>
      <c r="K237" s="38"/>
      <c r="L237" s="31">
        <f>L236/SUM(L236:M236)</f>
        <v>0.43889735772357724</v>
      </c>
      <c r="M237" s="11">
        <f>M236/SUM(L236:M236)</f>
        <v>0.5611026422764228</v>
      </c>
      <c r="N237" s="34"/>
      <c r="O237" s="31">
        <f>O236/SUM(O236:P236)</f>
        <v>0.3756264617440695</v>
      </c>
      <c r="P237" s="10">
        <f>P236/SUM(O236:P236)</f>
        <v>0.6243735382559304</v>
      </c>
    </row>
    <row r="238" spans="1:16" ht="10.5" customHeight="1">
      <c r="A238" s="8"/>
      <c r="C238" s="2"/>
      <c r="D238" s="4"/>
      <c r="E238" s="26"/>
      <c r="F238" s="7"/>
      <c r="G238" s="4"/>
      <c r="H238" s="26"/>
      <c r="I238" s="7"/>
      <c r="J238" s="4"/>
      <c r="K238" s="37"/>
      <c r="L238" s="30"/>
      <c r="M238" s="4"/>
      <c r="N238" s="33"/>
      <c r="O238" s="30"/>
      <c r="P238" s="2"/>
    </row>
    <row r="239" spans="1:16" ht="10.5" customHeight="1">
      <c r="A239" s="8" t="s">
        <v>99</v>
      </c>
      <c r="C239" s="2"/>
      <c r="D239" s="4"/>
      <c r="E239" s="26"/>
      <c r="F239" s="7"/>
      <c r="G239" s="4"/>
      <c r="H239" s="26"/>
      <c r="I239" s="7"/>
      <c r="J239" s="4"/>
      <c r="K239" s="37"/>
      <c r="L239" s="30"/>
      <c r="M239" s="4"/>
      <c r="N239" s="33"/>
      <c r="O239" s="30"/>
      <c r="P239" s="2"/>
    </row>
    <row r="240" spans="2:16" ht="10.5" customHeight="1">
      <c r="B240" s="13" t="s">
        <v>78</v>
      </c>
      <c r="C240" s="2">
        <v>76553</v>
      </c>
      <c r="D240" s="4">
        <v>14300</v>
      </c>
      <c r="E240" s="26"/>
      <c r="F240" s="7">
        <v>47480</v>
      </c>
      <c r="G240" s="4">
        <v>44701</v>
      </c>
      <c r="H240" s="26"/>
      <c r="I240" s="7">
        <v>40740</v>
      </c>
      <c r="J240" s="4">
        <v>49023</v>
      </c>
      <c r="K240" s="37"/>
      <c r="L240" s="30">
        <v>39815</v>
      </c>
      <c r="M240" s="4">
        <v>52925</v>
      </c>
      <c r="N240" s="33"/>
      <c r="O240" s="30">
        <v>39996</v>
      </c>
      <c r="P240" s="2">
        <v>53417</v>
      </c>
    </row>
    <row r="241" spans="1:16" ht="10.5" customHeight="1">
      <c r="A241" s="8" t="s">
        <v>121</v>
      </c>
      <c r="C241" s="2">
        <v>76553</v>
      </c>
      <c r="D241" s="4">
        <v>14300</v>
      </c>
      <c r="E241" s="26"/>
      <c r="F241" s="7">
        <v>47480</v>
      </c>
      <c r="G241" s="4">
        <v>44701</v>
      </c>
      <c r="H241" s="26"/>
      <c r="I241" s="7">
        <v>40740</v>
      </c>
      <c r="J241" s="4">
        <v>49023</v>
      </c>
      <c r="K241" s="37"/>
      <c r="L241" s="30">
        <v>39815</v>
      </c>
      <c r="M241" s="4">
        <v>52925</v>
      </c>
      <c r="N241" s="33"/>
      <c r="O241" s="30">
        <v>39996</v>
      </c>
      <c r="P241" s="2">
        <v>53417</v>
      </c>
    </row>
    <row r="242" spans="1:16" s="10" customFormat="1" ht="10.5" customHeight="1">
      <c r="A242" s="9"/>
      <c r="B242" s="14" t="s">
        <v>122</v>
      </c>
      <c r="C242" s="10">
        <f>C241/SUM(C241:D241)</f>
        <v>0.84260288598065</v>
      </c>
      <c r="D242" s="11">
        <f>D241/SUM(C241:D241)</f>
        <v>0.15739711401934994</v>
      </c>
      <c r="E242" s="27"/>
      <c r="F242" s="12">
        <f>F241/SUM(F241:G241)</f>
        <v>0.5150736051897896</v>
      </c>
      <c r="G242" s="11">
        <f>G241/SUM(F241:G241)</f>
        <v>0.4849263948102103</v>
      </c>
      <c r="H242" s="27"/>
      <c r="I242" s="12">
        <f>I241/SUM(I241:J241)</f>
        <v>0.4538618361685772</v>
      </c>
      <c r="J242" s="11">
        <f>J241/SUM(I241:J241)</f>
        <v>0.5461381638314228</v>
      </c>
      <c r="K242" s="38"/>
      <c r="L242" s="31">
        <f>L241/SUM(L241:M241)</f>
        <v>0.42931852490834593</v>
      </c>
      <c r="M242" s="11">
        <f>M241/SUM(L241:M241)</f>
        <v>0.5706814750916541</v>
      </c>
      <c r="N242" s="34"/>
      <c r="O242" s="31">
        <f>O241/SUM(O241:P241)</f>
        <v>0.4281631036365388</v>
      </c>
      <c r="P242" s="10">
        <f>P241/SUM(O241:P241)</f>
        <v>0.5718368963634611</v>
      </c>
    </row>
    <row r="243" spans="1:16" ht="10.5" customHeight="1">
      <c r="A243" s="8"/>
      <c r="C243" s="2"/>
      <c r="D243" s="4"/>
      <c r="E243" s="26"/>
      <c r="F243" s="7"/>
      <c r="G243" s="4"/>
      <c r="H243" s="26"/>
      <c r="I243" s="7"/>
      <c r="J243" s="4"/>
      <c r="K243" s="37"/>
      <c r="L243" s="30"/>
      <c r="M243" s="4"/>
      <c r="N243" s="33"/>
      <c r="O243" s="30"/>
      <c r="P243" s="2"/>
    </row>
    <row r="244" spans="1:16" ht="10.5" customHeight="1">
      <c r="A244" s="8" t="s">
        <v>100</v>
      </c>
      <c r="C244" s="2"/>
      <c r="D244" s="4"/>
      <c r="E244" s="26"/>
      <c r="F244" s="7"/>
      <c r="G244" s="4"/>
      <c r="H244" s="26"/>
      <c r="I244" s="7"/>
      <c r="J244" s="4"/>
      <c r="K244" s="37"/>
      <c r="L244" s="30"/>
      <c r="M244" s="4"/>
      <c r="N244" s="33"/>
      <c r="O244" s="30"/>
      <c r="P244" s="2"/>
    </row>
    <row r="245" spans="2:16" ht="10.5" customHeight="1">
      <c r="B245" s="13" t="s">
        <v>78</v>
      </c>
      <c r="C245" s="2">
        <v>40494</v>
      </c>
      <c r="D245" s="4">
        <v>8484</v>
      </c>
      <c r="E245" s="26"/>
      <c r="F245" s="7">
        <v>25481</v>
      </c>
      <c r="G245" s="4">
        <v>23994</v>
      </c>
      <c r="H245" s="26"/>
      <c r="I245" s="7">
        <v>23090</v>
      </c>
      <c r="J245" s="4">
        <v>25460</v>
      </c>
      <c r="K245" s="37"/>
      <c r="L245" s="30">
        <v>23608</v>
      </c>
      <c r="M245" s="4">
        <v>26423</v>
      </c>
      <c r="N245" s="33"/>
      <c r="O245" s="30">
        <v>21249</v>
      </c>
      <c r="P245" s="2">
        <v>29260</v>
      </c>
    </row>
    <row r="246" spans="1:16" ht="10.5" customHeight="1">
      <c r="A246" s="8" t="s">
        <v>121</v>
      </c>
      <c r="C246" s="2">
        <v>40494</v>
      </c>
      <c r="D246" s="4">
        <v>8484</v>
      </c>
      <c r="E246" s="26"/>
      <c r="F246" s="7">
        <v>25481</v>
      </c>
      <c r="G246" s="4">
        <v>23994</v>
      </c>
      <c r="H246" s="26"/>
      <c r="I246" s="7">
        <v>23090</v>
      </c>
      <c r="J246" s="4">
        <v>25460</v>
      </c>
      <c r="K246" s="37"/>
      <c r="L246" s="30">
        <v>23608</v>
      </c>
      <c r="M246" s="4">
        <v>26423</v>
      </c>
      <c r="N246" s="33"/>
      <c r="O246" s="30">
        <v>21249</v>
      </c>
      <c r="P246" s="2">
        <v>29260</v>
      </c>
    </row>
    <row r="247" spans="1:16" s="10" customFormat="1" ht="10.5" customHeight="1">
      <c r="A247" s="9"/>
      <c r="B247" s="14" t="s">
        <v>122</v>
      </c>
      <c r="C247" s="10">
        <f>C246/SUM(C246:D246)</f>
        <v>0.8267793703295357</v>
      </c>
      <c r="D247" s="11">
        <f>D246/SUM(C246:D246)</f>
        <v>0.17322062967046428</v>
      </c>
      <c r="E247" s="27"/>
      <c r="F247" s="12">
        <f>F246/SUM(F246:G246)</f>
        <v>0.5150277918140475</v>
      </c>
      <c r="G247" s="11">
        <f>G246/SUM(F246:G246)</f>
        <v>0.4849722081859525</v>
      </c>
      <c r="H247" s="27"/>
      <c r="I247" s="12">
        <f>I246/SUM(I246:J246)</f>
        <v>0.4755921730175077</v>
      </c>
      <c r="J247" s="11">
        <f>J246/SUM(I246:J246)</f>
        <v>0.5244078269824923</v>
      </c>
      <c r="K247" s="38"/>
      <c r="L247" s="31">
        <f>L246/SUM(L246:M246)</f>
        <v>0.47186744218584475</v>
      </c>
      <c r="M247" s="11">
        <f>M246/SUM(L246:M246)</f>
        <v>0.5281325578141552</v>
      </c>
      <c r="N247" s="34"/>
      <c r="O247" s="31">
        <f>O246/SUM(O246:P246)</f>
        <v>0.42069730147102496</v>
      </c>
      <c r="P247" s="10">
        <f>P246/SUM(O246:P246)</f>
        <v>0.579302698528975</v>
      </c>
    </row>
    <row r="248" spans="1:16" ht="10.5" customHeight="1">
      <c r="A248" s="8"/>
      <c r="C248" s="2"/>
      <c r="D248" s="4"/>
      <c r="E248" s="26"/>
      <c r="F248" s="7"/>
      <c r="G248" s="4"/>
      <c r="H248" s="26"/>
      <c r="I248" s="7"/>
      <c r="J248" s="4"/>
      <c r="K248" s="37"/>
      <c r="L248" s="30"/>
      <c r="M248" s="4"/>
      <c r="N248" s="33"/>
      <c r="O248" s="30"/>
      <c r="P248" s="2"/>
    </row>
    <row r="249" spans="1:16" ht="10.5" customHeight="1">
      <c r="A249" s="8" t="s">
        <v>101</v>
      </c>
      <c r="C249" s="2"/>
      <c r="D249" s="4"/>
      <c r="E249" s="26"/>
      <c r="F249" s="7"/>
      <c r="G249" s="4"/>
      <c r="H249" s="26"/>
      <c r="I249" s="7"/>
      <c r="J249" s="4"/>
      <c r="K249" s="37"/>
      <c r="L249" s="30"/>
      <c r="M249" s="4"/>
      <c r="N249" s="33"/>
      <c r="O249" s="30"/>
      <c r="P249" s="2"/>
    </row>
    <row r="250" spans="2:16" ht="10.5" customHeight="1">
      <c r="B250" s="13" t="s">
        <v>78</v>
      </c>
      <c r="C250" s="2">
        <v>32755</v>
      </c>
      <c r="D250" s="4">
        <v>7726</v>
      </c>
      <c r="E250" s="26"/>
      <c r="F250" s="7">
        <v>22540</v>
      </c>
      <c r="G250" s="4">
        <v>18316</v>
      </c>
      <c r="H250" s="26"/>
      <c r="I250" s="7">
        <v>18871</v>
      </c>
      <c r="J250" s="4">
        <v>21138</v>
      </c>
      <c r="K250" s="37"/>
      <c r="L250" s="30">
        <v>23344</v>
      </c>
      <c r="M250" s="4">
        <v>18217</v>
      </c>
      <c r="N250" s="33"/>
      <c r="O250" s="30">
        <v>20264</v>
      </c>
      <c r="P250" s="2">
        <v>21677</v>
      </c>
    </row>
    <row r="251" spans="1:16" ht="10.5" customHeight="1">
      <c r="A251" s="8" t="s">
        <v>121</v>
      </c>
      <c r="C251" s="2">
        <v>32755</v>
      </c>
      <c r="D251" s="4">
        <v>7726</v>
      </c>
      <c r="E251" s="26"/>
      <c r="F251" s="7">
        <v>22540</v>
      </c>
      <c r="G251" s="4">
        <v>18316</v>
      </c>
      <c r="H251" s="26"/>
      <c r="I251" s="7">
        <v>18871</v>
      </c>
      <c r="J251" s="4">
        <v>21138</v>
      </c>
      <c r="K251" s="37"/>
      <c r="L251" s="30">
        <v>23344</v>
      </c>
      <c r="M251" s="4">
        <v>18217</v>
      </c>
      <c r="N251" s="33"/>
      <c r="O251" s="30">
        <v>20264</v>
      </c>
      <c r="P251" s="2">
        <v>21677</v>
      </c>
    </row>
    <row r="252" spans="1:16" s="10" customFormat="1" ht="10.5" customHeight="1">
      <c r="A252" s="9"/>
      <c r="B252" s="14" t="s">
        <v>122</v>
      </c>
      <c r="C252" s="10">
        <f>C251/SUM(C251:D251)</f>
        <v>0.8091450310021986</v>
      </c>
      <c r="D252" s="11">
        <f>D251/SUM(C251:D251)</f>
        <v>0.19085496899780144</v>
      </c>
      <c r="E252" s="27"/>
      <c r="F252" s="12">
        <f>F251/SUM(F251:G251)</f>
        <v>0.5516937536714314</v>
      </c>
      <c r="G252" s="11">
        <f>G251/SUM(F251:G251)</f>
        <v>0.44830624632856864</v>
      </c>
      <c r="H252" s="27"/>
      <c r="I252" s="12">
        <f>I251/SUM(I251:J251)</f>
        <v>0.47166887450323675</v>
      </c>
      <c r="J252" s="11">
        <f>J251/SUM(I251:J251)</f>
        <v>0.5283311254967632</v>
      </c>
      <c r="K252" s="38"/>
      <c r="L252" s="31">
        <f>L251/SUM(L251:M251)</f>
        <v>0.5616804215490484</v>
      </c>
      <c r="M252" s="11">
        <f>M251/SUM(L251:M251)</f>
        <v>0.4383195784509516</v>
      </c>
      <c r="N252" s="34"/>
      <c r="O252" s="31">
        <f>O251/SUM(O251:P251)</f>
        <v>0.48315490808516726</v>
      </c>
      <c r="P252" s="10">
        <f>P251/SUM(O251:P251)</f>
        <v>0.5168450919148327</v>
      </c>
    </row>
    <row r="253" spans="1:16" ht="10.5" customHeight="1">
      <c r="A253" s="8"/>
      <c r="C253" s="2"/>
      <c r="D253" s="4"/>
      <c r="E253" s="26"/>
      <c r="F253" s="7"/>
      <c r="G253" s="4"/>
      <c r="H253" s="26"/>
      <c r="I253" s="7"/>
      <c r="J253" s="4"/>
      <c r="K253" s="37"/>
      <c r="L253" s="30"/>
      <c r="M253" s="4"/>
      <c r="N253" s="33"/>
      <c r="O253" s="30"/>
      <c r="P253" s="2"/>
    </row>
    <row r="254" spans="1:16" ht="10.5" customHeight="1">
      <c r="A254" s="8" t="s">
        <v>102</v>
      </c>
      <c r="C254" s="2"/>
      <c r="D254" s="4"/>
      <c r="E254" s="26"/>
      <c r="F254" s="7"/>
      <c r="G254" s="4"/>
      <c r="H254" s="26"/>
      <c r="I254" s="7"/>
      <c r="J254" s="4"/>
      <c r="K254" s="37"/>
      <c r="L254" s="30"/>
      <c r="M254" s="4"/>
      <c r="N254" s="33"/>
      <c r="O254" s="30"/>
      <c r="P254" s="2"/>
    </row>
    <row r="255" spans="2:16" ht="10.5" customHeight="1">
      <c r="B255" s="13" t="s">
        <v>78</v>
      </c>
      <c r="C255" s="2">
        <v>40564</v>
      </c>
      <c r="D255" s="4">
        <v>8885</v>
      </c>
      <c r="E255" s="26"/>
      <c r="F255" s="7">
        <v>26464</v>
      </c>
      <c r="G255" s="4">
        <v>23595</v>
      </c>
      <c r="H255" s="26"/>
      <c r="I255" s="7">
        <v>20016</v>
      </c>
      <c r="J255" s="4">
        <v>28958</v>
      </c>
      <c r="K255" s="37"/>
      <c r="L255" s="30">
        <v>27639</v>
      </c>
      <c r="M255" s="4">
        <v>22948</v>
      </c>
      <c r="N255" s="33"/>
      <c r="O255" s="30">
        <v>25021</v>
      </c>
      <c r="P255" s="2">
        <v>26032</v>
      </c>
    </row>
    <row r="256" spans="1:16" ht="10.5" customHeight="1">
      <c r="A256" s="8" t="s">
        <v>121</v>
      </c>
      <c r="C256" s="2">
        <v>40564</v>
      </c>
      <c r="D256" s="4">
        <v>8885</v>
      </c>
      <c r="E256" s="26"/>
      <c r="F256" s="7">
        <v>26464</v>
      </c>
      <c r="G256" s="4">
        <v>23595</v>
      </c>
      <c r="H256" s="26"/>
      <c r="I256" s="7">
        <v>20016</v>
      </c>
      <c r="J256" s="4">
        <v>28958</v>
      </c>
      <c r="K256" s="37"/>
      <c r="L256" s="30">
        <v>27639</v>
      </c>
      <c r="M256" s="4">
        <v>22948</v>
      </c>
      <c r="N256" s="33"/>
      <c r="O256" s="30">
        <v>25021</v>
      </c>
      <c r="P256" s="2">
        <v>26032</v>
      </c>
    </row>
    <row r="257" spans="1:16" s="10" customFormat="1" ht="10.5" customHeight="1">
      <c r="A257" s="9"/>
      <c r="B257" s="14" t="s">
        <v>122</v>
      </c>
      <c r="C257" s="10">
        <f>C256/SUM(C256:D256)</f>
        <v>0.8203199255798904</v>
      </c>
      <c r="D257" s="11">
        <f>D256/SUM(C256:D256)</f>
        <v>0.1796800744201096</v>
      </c>
      <c r="E257" s="27"/>
      <c r="F257" s="12">
        <f>F256/SUM(F256:G256)</f>
        <v>0.5286561857008729</v>
      </c>
      <c r="G257" s="11">
        <f>G256/SUM(F256:G256)</f>
        <v>0.47134381429912703</v>
      </c>
      <c r="H257" s="27"/>
      <c r="I257" s="12">
        <f>I256/SUM(I256:J256)</f>
        <v>0.408706660677094</v>
      </c>
      <c r="J257" s="11">
        <f>J256/SUM(I256:J256)</f>
        <v>0.5912933393229061</v>
      </c>
      <c r="K257" s="38"/>
      <c r="L257" s="31">
        <f>L256/SUM(L256:M256)</f>
        <v>0.5463656670686144</v>
      </c>
      <c r="M257" s="11">
        <f>M256/SUM(L256:M256)</f>
        <v>0.45363433293138555</v>
      </c>
      <c r="N257" s="34"/>
      <c r="O257" s="31">
        <f>O256/SUM(O256:P256)</f>
        <v>0.49009852506219026</v>
      </c>
      <c r="P257" s="10">
        <f>P256/SUM(O256:P256)</f>
        <v>0.5099014749378097</v>
      </c>
    </row>
    <row r="258" spans="1:16" ht="10.5" customHeight="1">
      <c r="A258" s="8"/>
      <c r="C258" s="2"/>
      <c r="D258" s="4"/>
      <c r="E258" s="26"/>
      <c r="F258" s="7"/>
      <c r="G258" s="4"/>
      <c r="H258" s="26"/>
      <c r="I258" s="7"/>
      <c r="J258" s="4"/>
      <c r="K258" s="37"/>
      <c r="L258" s="30"/>
      <c r="M258" s="4"/>
      <c r="N258" s="33"/>
      <c r="O258" s="30"/>
      <c r="P258" s="2"/>
    </row>
    <row r="259" spans="1:16" ht="10.5" customHeight="1">
      <c r="A259" s="8" t="s">
        <v>104</v>
      </c>
      <c r="C259" s="2"/>
      <c r="D259" s="4"/>
      <c r="E259" s="26"/>
      <c r="F259" s="7"/>
      <c r="G259" s="4"/>
      <c r="H259" s="26"/>
      <c r="I259" s="7"/>
      <c r="J259" s="4"/>
      <c r="K259" s="37"/>
      <c r="L259" s="30"/>
      <c r="M259" s="4"/>
      <c r="N259" s="33"/>
      <c r="O259" s="30"/>
      <c r="P259" s="2"/>
    </row>
    <row r="260" spans="2:16" ht="10.5" customHeight="1">
      <c r="B260" s="13" t="s">
        <v>103</v>
      </c>
      <c r="C260" s="2">
        <v>84078</v>
      </c>
      <c r="D260" s="4">
        <v>13374</v>
      </c>
      <c r="E260" s="26"/>
      <c r="F260" s="7">
        <v>47251</v>
      </c>
      <c r="G260" s="4">
        <v>51580</v>
      </c>
      <c r="H260" s="26"/>
      <c r="I260" s="7">
        <v>32565</v>
      </c>
      <c r="J260" s="4">
        <v>64022</v>
      </c>
      <c r="K260" s="37"/>
      <c r="L260" s="30">
        <v>59735</v>
      </c>
      <c r="M260" s="4">
        <v>39157</v>
      </c>
      <c r="N260" s="33"/>
      <c r="O260" s="30">
        <v>58710</v>
      </c>
      <c r="P260" s="2">
        <v>40893</v>
      </c>
    </row>
    <row r="261" spans="1:16" ht="10.5" customHeight="1">
      <c r="A261" s="8" t="s">
        <v>121</v>
      </c>
      <c r="C261" s="2">
        <v>84078</v>
      </c>
      <c r="D261" s="4">
        <v>13374</v>
      </c>
      <c r="E261" s="26"/>
      <c r="F261" s="7">
        <v>47251</v>
      </c>
      <c r="G261" s="4">
        <v>51580</v>
      </c>
      <c r="H261" s="26"/>
      <c r="I261" s="7">
        <v>32565</v>
      </c>
      <c r="J261" s="4">
        <v>64022</v>
      </c>
      <c r="K261" s="37"/>
      <c r="L261" s="30">
        <v>59735</v>
      </c>
      <c r="M261" s="4">
        <v>39157</v>
      </c>
      <c r="N261" s="33"/>
      <c r="O261" s="30">
        <v>58710</v>
      </c>
      <c r="P261" s="2">
        <v>40893</v>
      </c>
    </row>
    <row r="262" spans="1:16" s="10" customFormat="1" ht="10.5" customHeight="1">
      <c r="A262" s="9"/>
      <c r="B262" s="14" t="s">
        <v>122</v>
      </c>
      <c r="C262" s="10">
        <f>C261/SUM(C261:D261)</f>
        <v>0.8627632065016624</v>
      </c>
      <c r="D262" s="11">
        <f>D261/SUM(C261:D261)</f>
        <v>0.13723679349833764</v>
      </c>
      <c r="E262" s="27"/>
      <c r="F262" s="12">
        <f>F261/SUM(F261:G261)</f>
        <v>0.4780989770416165</v>
      </c>
      <c r="G262" s="11">
        <f>G261/SUM(F261:G261)</f>
        <v>0.5219010229583835</v>
      </c>
      <c r="H262" s="27"/>
      <c r="I262" s="12">
        <f>I261/SUM(I261:J261)</f>
        <v>0.33715717436093884</v>
      </c>
      <c r="J262" s="11">
        <f>J261/SUM(I261:J261)</f>
        <v>0.6628428256390612</v>
      </c>
      <c r="K262" s="38"/>
      <c r="L262" s="31">
        <f>L261/SUM(L261:M261)</f>
        <v>0.6040427941592849</v>
      </c>
      <c r="M262" s="11">
        <f>M261/SUM(L261:M261)</f>
        <v>0.39595720584071514</v>
      </c>
      <c r="N262" s="34"/>
      <c r="O262" s="31">
        <f>O261/SUM(O261:P261)</f>
        <v>0.5894400771061112</v>
      </c>
      <c r="P262" s="10">
        <f>P261/SUM(O261:P261)</f>
        <v>0.41055992289388876</v>
      </c>
    </row>
    <row r="263" spans="1:16" ht="10.5" customHeight="1">
      <c r="A263" s="8"/>
      <c r="C263" s="2"/>
      <c r="D263" s="4"/>
      <c r="E263" s="26"/>
      <c r="F263" s="7"/>
      <c r="G263" s="4"/>
      <c r="H263" s="26"/>
      <c r="I263" s="7"/>
      <c r="J263" s="4"/>
      <c r="K263" s="37"/>
      <c r="L263" s="30"/>
      <c r="M263" s="4"/>
      <c r="N263" s="33"/>
      <c r="O263" s="30"/>
      <c r="P263" s="2"/>
    </row>
    <row r="264" spans="1:16" ht="10.5" customHeight="1">
      <c r="A264" s="8" t="s">
        <v>106</v>
      </c>
      <c r="C264" s="2"/>
      <c r="D264" s="4"/>
      <c r="E264" s="26"/>
      <c r="F264" s="7"/>
      <c r="G264" s="4"/>
      <c r="H264" s="26"/>
      <c r="I264" s="7"/>
      <c r="J264" s="4"/>
      <c r="K264" s="37"/>
      <c r="L264" s="30"/>
      <c r="M264" s="4"/>
      <c r="N264" s="33"/>
      <c r="O264" s="30"/>
      <c r="P264" s="2"/>
    </row>
    <row r="265" spans="2:16" ht="10.5" customHeight="1">
      <c r="B265" s="13" t="s">
        <v>105</v>
      </c>
      <c r="C265" s="2">
        <v>19991</v>
      </c>
      <c r="D265" s="4">
        <v>3116</v>
      </c>
      <c r="E265" s="26"/>
      <c r="F265" s="7">
        <v>14092</v>
      </c>
      <c r="G265" s="4">
        <v>9207</v>
      </c>
      <c r="H265" s="26"/>
      <c r="I265" s="7">
        <v>9110</v>
      </c>
      <c r="J265" s="4">
        <v>13642</v>
      </c>
      <c r="K265" s="37"/>
      <c r="L265" s="30">
        <v>14368</v>
      </c>
      <c r="M265" s="4">
        <v>8926</v>
      </c>
      <c r="N265" s="33"/>
      <c r="O265" s="30">
        <v>13744</v>
      </c>
      <c r="P265" s="2">
        <v>9720</v>
      </c>
    </row>
    <row r="266" spans="2:16" ht="10.5" customHeight="1">
      <c r="B266" s="13" t="s">
        <v>87</v>
      </c>
      <c r="C266" s="2">
        <v>77014</v>
      </c>
      <c r="D266" s="4">
        <v>12750</v>
      </c>
      <c r="E266" s="26"/>
      <c r="F266" s="7">
        <v>51010</v>
      </c>
      <c r="G266" s="4">
        <v>39691</v>
      </c>
      <c r="H266" s="26"/>
      <c r="I266" s="7">
        <v>33300</v>
      </c>
      <c r="J266" s="4">
        <v>55586</v>
      </c>
      <c r="K266" s="37"/>
      <c r="L266" s="30">
        <v>53926</v>
      </c>
      <c r="M266" s="4">
        <v>37025</v>
      </c>
      <c r="N266" s="33"/>
      <c r="O266" s="30">
        <v>48310</v>
      </c>
      <c r="P266" s="2">
        <v>42868</v>
      </c>
    </row>
    <row r="267" spans="1:16" ht="10.5" customHeight="1">
      <c r="A267" s="8" t="s">
        <v>121</v>
      </c>
      <c r="C267" s="2">
        <v>97005</v>
      </c>
      <c r="D267" s="4">
        <v>15866</v>
      </c>
      <c r="E267" s="26"/>
      <c r="F267" s="7">
        <v>65102</v>
      </c>
      <c r="G267" s="4">
        <v>48898</v>
      </c>
      <c r="H267" s="26"/>
      <c r="I267" s="7">
        <v>42410</v>
      </c>
      <c r="J267" s="4">
        <v>69228</v>
      </c>
      <c r="K267" s="37"/>
      <c r="L267" s="30">
        <v>68294</v>
      </c>
      <c r="M267" s="4">
        <v>45951</v>
      </c>
      <c r="N267" s="33"/>
      <c r="O267" s="30">
        <v>62054</v>
      </c>
      <c r="P267" s="2">
        <v>52588</v>
      </c>
    </row>
    <row r="268" spans="1:16" s="10" customFormat="1" ht="10.5" customHeight="1">
      <c r="A268" s="9"/>
      <c r="B268" s="14" t="s">
        <v>122</v>
      </c>
      <c r="C268" s="10">
        <f>C267/SUM(C267:D267)</f>
        <v>0.859432449433424</v>
      </c>
      <c r="D268" s="11">
        <f>D267/SUM(C267:D267)</f>
        <v>0.140567550566576</v>
      </c>
      <c r="E268" s="27"/>
      <c r="F268" s="12">
        <f>F267/SUM(F267:G267)</f>
        <v>0.5710701754385965</v>
      </c>
      <c r="G268" s="11">
        <f>G267/SUM(F267:G267)</f>
        <v>0.4289298245614035</v>
      </c>
      <c r="H268" s="27"/>
      <c r="I268" s="12">
        <f>I267/SUM(I267:J267)</f>
        <v>0.3798885684086064</v>
      </c>
      <c r="J268" s="11">
        <f>J267/SUM(I267:J267)</f>
        <v>0.6201114315913936</v>
      </c>
      <c r="K268" s="38"/>
      <c r="L268" s="31">
        <f>L267/SUM(L267:M267)</f>
        <v>0.5977854610705063</v>
      </c>
      <c r="M268" s="11">
        <f>M267/SUM(L267:M267)</f>
        <v>0.40221453892949366</v>
      </c>
      <c r="N268" s="34"/>
      <c r="O268" s="31">
        <f>O267/SUM(O267:P267)</f>
        <v>0.5412850438757174</v>
      </c>
      <c r="P268" s="10">
        <f>P267/SUM(O267:P267)</f>
        <v>0.45871495612428254</v>
      </c>
    </row>
    <row r="269" spans="1:16" ht="10.5" customHeight="1">
      <c r="A269" s="8"/>
      <c r="C269" s="2"/>
      <c r="D269" s="4"/>
      <c r="E269" s="26"/>
      <c r="F269" s="7"/>
      <c r="G269" s="4"/>
      <c r="H269" s="26"/>
      <c r="I269" s="7"/>
      <c r="J269" s="4"/>
      <c r="K269" s="37"/>
      <c r="L269" s="30"/>
      <c r="M269" s="4"/>
      <c r="N269" s="33"/>
      <c r="O269" s="30"/>
      <c r="P269" s="2"/>
    </row>
    <row r="270" spans="1:16" ht="10.5" customHeight="1">
      <c r="A270" s="8" t="s">
        <v>107</v>
      </c>
      <c r="C270" s="2"/>
      <c r="D270" s="4"/>
      <c r="E270" s="26"/>
      <c r="F270" s="7"/>
      <c r="G270" s="4"/>
      <c r="H270" s="26"/>
      <c r="I270" s="7"/>
      <c r="J270" s="4"/>
      <c r="K270" s="37"/>
      <c r="L270" s="30"/>
      <c r="M270" s="4"/>
      <c r="N270" s="33"/>
      <c r="O270" s="30"/>
      <c r="P270" s="2"/>
    </row>
    <row r="271" spans="2:16" ht="10.5" customHeight="1">
      <c r="B271" s="13" t="s">
        <v>78</v>
      </c>
      <c r="C271" s="2">
        <v>14196</v>
      </c>
      <c r="D271" s="4">
        <v>2288</v>
      </c>
      <c r="E271" s="26"/>
      <c r="F271" s="7">
        <v>8306</v>
      </c>
      <c r="G271" s="4">
        <v>8384</v>
      </c>
      <c r="H271" s="26"/>
      <c r="I271" s="7">
        <v>6081</v>
      </c>
      <c r="J271" s="4">
        <v>10180</v>
      </c>
      <c r="K271" s="37"/>
      <c r="L271" s="30">
        <v>9031</v>
      </c>
      <c r="M271" s="4">
        <v>7801</v>
      </c>
      <c r="N271" s="33"/>
      <c r="O271" s="30">
        <v>8822</v>
      </c>
      <c r="P271" s="2">
        <v>8123</v>
      </c>
    </row>
    <row r="272" spans="2:16" ht="10.5" customHeight="1">
      <c r="B272" s="13" t="s">
        <v>103</v>
      </c>
      <c r="C272" s="2">
        <v>63627</v>
      </c>
      <c r="D272" s="4">
        <v>8883</v>
      </c>
      <c r="E272" s="26"/>
      <c r="F272" s="7">
        <v>33679</v>
      </c>
      <c r="G272" s="4">
        <v>40093</v>
      </c>
      <c r="H272" s="26"/>
      <c r="I272" s="7">
        <v>21610</v>
      </c>
      <c r="J272" s="4">
        <v>50214</v>
      </c>
      <c r="K272" s="37"/>
      <c r="L272" s="30">
        <v>43512</v>
      </c>
      <c r="M272" s="4">
        <v>30045</v>
      </c>
      <c r="N272" s="33"/>
      <c r="O272" s="30">
        <v>44967</v>
      </c>
      <c r="P272" s="2">
        <v>29213</v>
      </c>
    </row>
    <row r="273" spans="2:16" ht="10.5" customHeight="1">
      <c r="B273" s="13" t="s">
        <v>87</v>
      </c>
      <c r="C273" s="2">
        <v>14443</v>
      </c>
      <c r="D273" s="4">
        <v>2164</v>
      </c>
      <c r="E273" s="26"/>
      <c r="F273" s="7">
        <v>8677</v>
      </c>
      <c r="G273" s="4">
        <v>8121</v>
      </c>
      <c r="H273" s="26"/>
      <c r="I273" s="7">
        <v>5664</v>
      </c>
      <c r="J273" s="4">
        <v>10880</v>
      </c>
      <c r="K273" s="37"/>
      <c r="L273" s="30">
        <v>10098</v>
      </c>
      <c r="M273" s="4">
        <v>6786</v>
      </c>
      <c r="N273" s="33"/>
      <c r="O273" s="30">
        <v>9526</v>
      </c>
      <c r="P273" s="2">
        <v>7358</v>
      </c>
    </row>
    <row r="274" spans="1:16" ht="10.5" customHeight="1">
      <c r="A274" s="8" t="s">
        <v>121</v>
      </c>
      <c r="C274" s="2">
        <v>92266</v>
      </c>
      <c r="D274" s="4">
        <v>13335</v>
      </c>
      <c r="E274" s="26"/>
      <c r="F274" s="7">
        <v>50662</v>
      </c>
      <c r="G274" s="4">
        <v>56598</v>
      </c>
      <c r="H274" s="26"/>
      <c r="I274" s="7">
        <v>33355</v>
      </c>
      <c r="J274" s="4">
        <v>71274</v>
      </c>
      <c r="K274" s="37"/>
      <c r="L274" s="30">
        <v>62641</v>
      </c>
      <c r="M274" s="4">
        <v>44632</v>
      </c>
      <c r="N274" s="33"/>
      <c r="O274" s="30">
        <v>63315</v>
      </c>
      <c r="P274" s="2">
        <v>44694</v>
      </c>
    </row>
    <row r="275" spans="1:16" s="10" customFormat="1" ht="10.5" customHeight="1">
      <c r="A275" s="9"/>
      <c r="B275" s="14" t="s">
        <v>122</v>
      </c>
      <c r="C275" s="10">
        <f>C274/SUM(C274:D274)</f>
        <v>0.8737227867160349</v>
      </c>
      <c r="D275" s="11">
        <f>D274/SUM(C274:D274)</f>
        <v>0.1262772132839651</v>
      </c>
      <c r="E275" s="27"/>
      <c r="F275" s="12">
        <f>F274/SUM(F274:G274)</f>
        <v>0.4723289203803841</v>
      </c>
      <c r="G275" s="11">
        <f>G274/SUM(F274:G274)</f>
        <v>0.5276710796196159</v>
      </c>
      <c r="H275" s="27"/>
      <c r="I275" s="12">
        <f>I274/SUM(I274:J274)</f>
        <v>0.31879306884324615</v>
      </c>
      <c r="J275" s="11">
        <f>J274/SUM(I274:J274)</f>
        <v>0.6812069311567539</v>
      </c>
      <c r="K275" s="38"/>
      <c r="L275" s="31">
        <f>L274/SUM(L274:M274)</f>
        <v>0.5839400408304046</v>
      </c>
      <c r="M275" s="11">
        <f>M274/SUM(L274:M274)</f>
        <v>0.4160599591695953</v>
      </c>
      <c r="N275" s="34"/>
      <c r="O275" s="31">
        <f>O274/SUM(O274:P274)</f>
        <v>0.5862011499041746</v>
      </c>
      <c r="P275" s="10">
        <f>P274/SUM(O274:P274)</f>
        <v>0.41379885009582534</v>
      </c>
    </row>
    <row r="276" spans="1:16" ht="10.5" customHeight="1">
      <c r="A276" s="8"/>
      <c r="C276" s="2"/>
      <c r="D276" s="4"/>
      <c r="E276" s="26"/>
      <c r="F276" s="7"/>
      <c r="G276" s="4"/>
      <c r="H276" s="26"/>
      <c r="I276" s="7"/>
      <c r="J276" s="4"/>
      <c r="K276" s="37"/>
      <c r="L276" s="30"/>
      <c r="M276" s="4"/>
      <c r="N276" s="33"/>
      <c r="O276" s="30"/>
      <c r="P276" s="2"/>
    </row>
    <row r="277" spans="1:16" ht="10.5" customHeight="1">
      <c r="A277" s="8" t="s">
        <v>108</v>
      </c>
      <c r="C277" s="2"/>
      <c r="D277" s="4"/>
      <c r="E277" s="26"/>
      <c r="F277" s="7"/>
      <c r="G277" s="4"/>
      <c r="H277" s="26"/>
      <c r="I277" s="7"/>
      <c r="J277" s="4"/>
      <c r="K277" s="37"/>
      <c r="L277" s="30"/>
      <c r="M277" s="4"/>
      <c r="N277" s="33"/>
      <c r="O277" s="30"/>
      <c r="P277" s="2"/>
    </row>
    <row r="278" spans="2:16" ht="10.5" customHeight="1">
      <c r="B278" s="13" t="s">
        <v>87</v>
      </c>
      <c r="C278" s="2">
        <v>35192</v>
      </c>
      <c r="D278" s="4">
        <v>6738</v>
      </c>
      <c r="E278" s="26"/>
      <c r="F278" s="7">
        <v>24806</v>
      </c>
      <c r="G278" s="4">
        <v>17560</v>
      </c>
      <c r="H278" s="26"/>
      <c r="I278" s="7">
        <v>17510</v>
      </c>
      <c r="J278" s="4">
        <v>24353</v>
      </c>
      <c r="K278" s="37"/>
      <c r="L278" s="30">
        <v>26398</v>
      </c>
      <c r="M278" s="4">
        <v>16207</v>
      </c>
      <c r="N278" s="33"/>
      <c r="O278" s="30">
        <v>22261</v>
      </c>
      <c r="P278" s="2">
        <v>20411</v>
      </c>
    </row>
    <row r="279" spans="1:16" ht="10.5" customHeight="1">
      <c r="A279" s="8" t="s">
        <v>121</v>
      </c>
      <c r="C279" s="2">
        <v>35192</v>
      </c>
      <c r="D279" s="4">
        <v>6738</v>
      </c>
      <c r="E279" s="26"/>
      <c r="F279" s="7">
        <v>24806</v>
      </c>
      <c r="G279" s="4">
        <v>17560</v>
      </c>
      <c r="H279" s="26"/>
      <c r="I279" s="7">
        <v>17510</v>
      </c>
      <c r="J279" s="4">
        <v>24353</v>
      </c>
      <c r="K279" s="37"/>
      <c r="L279" s="30">
        <v>26398</v>
      </c>
      <c r="M279" s="4">
        <v>16207</v>
      </c>
      <c r="N279" s="33"/>
      <c r="O279" s="30">
        <v>22261</v>
      </c>
      <c r="P279" s="2">
        <v>20411</v>
      </c>
    </row>
    <row r="280" spans="1:16" s="10" customFormat="1" ht="10.5" customHeight="1">
      <c r="A280" s="9"/>
      <c r="B280" s="14" t="s">
        <v>122</v>
      </c>
      <c r="C280" s="10">
        <f>C279/SUM(C279:D279)</f>
        <v>0.8393036012401621</v>
      </c>
      <c r="D280" s="11">
        <f>D279/SUM(C279:D279)</f>
        <v>0.16069639875983782</v>
      </c>
      <c r="E280" s="27"/>
      <c r="F280" s="12">
        <f>F279/SUM(F279:G279)</f>
        <v>0.5855166879101166</v>
      </c>
      <c r="G280" s="11">
        <f>G279/SUM(F279:G279)</f>
        <v>0.41448331208988337</v>
      </c>
      <c r="H280" s="27"/>
      <c r="I280" s="12">
        <f>I279/SUM(I279:J279)</f>
        <v>0.41826911592575783</v>
      </c>
      <c r="J280" s="11">
        <f>J279/SUM(I279:J279)</f>
        <v>0.5817308840742421</v>
      </c>
      <c r="K280" s="38"/>
      <c r="L280" s="31">
        <f>L279/SUM(L279:M279)</f>
        <v>0.6195986386574346</v>
      </c>
      <c r="M280" s="11">
        <f>M279/SUM(L279:M279)</f>
        <v>0.3804013613425654</v>
      </c>
      <c r="N280" s="34"/>
      <c r="O280" s="31">
        <f>O279/SUM(O279:P279)</f>
        <v>0.5216769778777652</v>
      </c>
      <c r="P280" s="10">
        <f>P279/SUM(O279:P279)</f>
        <v>0.4783230221222347</v>
      </c>
    </row>
    <row r="281" spans="1:16" ht="10.5" customHeight="1">
      <c r="A281" s="8"/>
      <c r="C281" s="2"/>
      <c r="D281" s="4"/>
      <c r="E281" s="26"/>
      <c r="F281" s="7"/>
      <c r="G281" s="4"/>
      <c r="H281" s="26"/>
      <c r="I281" s="7"/>
      <c r="J281" s="4"/>
      <c r="K281" s="37"/>
      <c r="L281" s="30"/>
      <c r="M281" s="4"/>
      <c r="N281" s="33"/>
      <c r="O281" s="30"/>
      <c r="P281" s="2"/>
    </row>
    <row r="282" spans="1:16" ht="10.5" customHeight="1">
      <c r="A282" s="8" t="s">
        <v>109</v>
      </c>
      <c r="C282" s="2"/>
      <c r="D282" s="4"/>
      <c r="E282" s="26"/>
      <c r="F282" s="7"/>
      <c r="G282" s="4"/>
      <c r="H282" s="26"/>
      <c r="I282" s="7"/>
      <c r="J282" s="4"/>
      <c r="K282" s="37"/>
      <c r="L282" s="30"/>
      <c r="M282" s="4"/>
      <c r="N282" s="33"/>
      <c r="O282" s="30"/>
      <c r="P282" s="2"/>
    </row>
    <row r="283" spans="2:16" ht="10.5" customHeight="1">
      <c r="B283" s="13" t="s">
        <v>103</v>
      </c>
      <c r="C283" s="2">
        <v>21776</v>
      </c>
      <c r="D283" s="4">
        <v>2671</v>
      </c>
      <c r="E283" s="26"/>
      <c r="F283" s="7">
        <v>11303</v>
      </c>
      <c r="G283" s="4">
        <v>13363</v>
      </c>
      <c r="H283" s="26"/>
      <c r="I283" s="7">
        <v>7606</v>
      </c>
      <c r="J283" s="4">
        <v>16362</v>
      </c>
      <c r="K283" s="37"/>
      <c r="L283" s="30">
        <v>14581</v>
      </c>
      <c r="M283" s="4">
        <v>10038</v>
      </c>
      <c r="N283" s="33"/>
      <c r="O283" s="30">
        <v>15600</v>
      </c>
      <c r="P283" s="2">
        <v>9203</v>
      </c>
    </row>
    <row r="284" spans="2:16" ht="10.5" customHeight="1">
      <c r="B284" s="13" t="s">
        <v>105</v>
      </c>
      <c r="C284" s="2">
        <v>61954</v>
      </c>
      <c r="D284" s="4">
        <v>10852</v>
      </c>
      <c r="E284" s="26"/>
      <c r="F284" s="7">
        <v>41066</v>
      </c>
      <c r="G284" s="4">
        <v>32536</v>
      </c>
      <c r="H284" s="26"/>
      <c r="I284" s="7">
        <v>26545</v>
      </c>
      <c r="J284" s="4">
        <v>45432</v>
      </c>
      <c r="K284" s="37"/>
      <c r="L284" s="30">
        <v>41959</v>
      </c>
      <c r="M284" s="4">
        <v>31477</v>
      </c>
      <c r="N284" s="33"/>
      <c r="O284" s="30">
        <v>40133</v>
      </c>
      <c r="P284" s="2">
        <v>33879</v>
      </c>
    </row>
    <row r="285" spans="1:16" ht="10.5" customHeight="1">
      <c r="A285" s="8" t="s">
        <v>121</v>
      </c>
      <c r="C285" s="2">
        <v>83730</v>
      </c>
      <c r="D285" s="4">
        <v>13523</v>
      </c>
      <c r="E285" s="26"/>
      <c r="F285" s="7">
        <v>52369</v>
      </c>
      <c r="G285" s="4">
        <v>45899</v>
      </c>
      <c r="H285" s="26"/>
      <c r="I285" s="7">
        <v>34151</v>
      </c>
      <c r="J285" s="4">
        <v>61794</v>
      </c>
      <c r="K285" s="37"/>
      <c r="L285" s="30">
        <v>56540</v>
      </c>
      <c r="M285" s="4">
        <v>41515</v>
      </c>
      <c r="N285" s="33"/>
      <c r="O285" s="30">
        <v>55733</v>
      </c>
      <c r="P285" s="2">
        <v>43082</v>
      </c>
    </row>
    <row r="286" spans="1:16" s="10" customFormat="1" ht="10.5" customHeight="1">
      <c r="A286" s="9"/>
      <c r="B286" s="14" t="s">
        <v>122</v>
      </c>
      <c r="C286" s="10">
        <f>C285/SUM(C285:D285)</f>
        <v>0.8609503048749139</v>
      </c>
      <c r="D286" s="11">
        <f>D285/SUM(C285:D285)</f>
        <v>0.1390496951250861</v>
      </c>
      <c r="E286" s="27"/>
      <c r="F286" s="12">
        <f>F285/SUM(F285:G285)</f>
        <v>0.532920177473847</v>
      </c>
      <c r="G286" s="11">
        <f>G285/SUM(F285:G285)</f>
        <v>0.467079822526153</v>
      </c>
      <c r="H286" s="27"/>
      <c r="I286" s="12">
        <f>I285/SUM(I285:J285)</f>
        <v>0.35594350930220436</v>
      </c>
      <c r="J286" s="11">
        <f>J285/SUM(I285:J285)</f>
        <v>0.6440564906977956</v>
      </c>
      <c r="K286" s="38"/>
      <c r="L286" s="31">
        <f>L285/SUM(L285:M285)</f>
        <v>0.5766151649584417</v>
      </c>
      <c r="M286" s="11">
        <f>M285/SUM(L285:M285)</f>
        <v>0.4233848350415583</v>
      </c>
      <c r="N286" s="34"/>
      <c r="O286" s="31">
        <f>O285/SUM(O285:P285)</f>
        <v>0.5640135606942266</v>
      </c>
      <c r="P286" s="10">
        <f>P285/SUM(O285:P285)</f>
        <v>0.4359864393057734</v>
      </c>
    </row>
    <row r="287" spans="1:16" ht="10.5" customHeight="1">
      <c r="A287" s="8"/>
      <c r="C287" s="2"/>
      <c r="D287" s="4"/>
      <c r="E287" s="26"/>
      <c r="F287" s="7"/>
      <c r="G287" s="4"/>
      <c r="H287" s="26"/>
      <c r="I287" s="7"/>
      <c r="J287" s="4"/>
      <c r="K287" s="37"/>
      <c r="L287" s="30"/>
      <c r="M287" s="4"/>
      <c r="N287" s="33"/>
      <c r="O287" s="30"/>
      <c r="P287" s="2"/>
    </row>
    <row r="288" spans="1:16" ht="10.5" customHeight="1">
      <c r="A288" s="8" t="s">
        <v>110</v>
      </c>
      <c r="C288" s="2"/>
      <c r="D288" s="4"/>
      <c r="E288" s="26"/>
      <c r="F288" s="7"/>
      <c r="G288" s="4"/>
      <c r="H288" s="26"/>
      <c r="I288" s="7"/>
      <c r="J288" s="4"/>
      <c r="K288" s="37"/>
      <c r="L288" s="30"/>
      <c r="M288" s="4"/>
      <c r="N288" s="33"/>
      <c r="O288" s="30"/>
      <c r="P288" s="2"/>
    </row>
    <row r="289" spans="2:16" ht="10.5" customHeight="1">
      <c r="B289" s="13" t="s">
        <v>105</v>
      </c>
      <c r="C289" s="2">
        <v>95763</v>
      </c>
      <c r="D289" s="4">
        <v>13440</v>
      </c>
      <c r="E289" s="26"/>
      <c r="F289" s="7">
        <v>64832</v>
      </c>
      <c r="G289" s="4">
        <v>45267</v>
      </c>
      <c r="H289" s="26"/>
      <c r="I289" s="7">
        <v>44158</v>
      </c>
      <c r="J289" s="4">
        <v>63683</v>
      </c>
      <c r="K289" s="37"/>
      <c r="L289" s="30">
        <v>66243</v>
      </c>
      <c r="M289" s="4">
        <v>43102</v>
      </c>
      <c r="N289" s="33"/>
      <c r="O289" s="30">
        <v>67882</v>
      </c>
      <c r="P289" s="2">
        <v>42796</v>
      </c>
    </row>
    <row r="290" spans="1:16" ht="10.5" customHeight="1">
      <c r="A290" s="8" t="s">
        <v>121</v>
      </c>
      <c r="C290" s="2">
        <v>95763</v>
      </c>
      <c r="D290" s="4">
        <v>13440</v>
      </c>
      <c r="E290" s="26"/>
      <c r="F290" s="7">
        <v>64832</v>
      </c>
      <c r="G290" s="4">
        <v>45267</v>
      </c>
      <c r="H290" s="26"/>
      <c r="I290" s="7">
        <v>44158</v>
      </c>
      <c r="J290" s="4">
        <v>63683</v>
      </c>
      <c r="K290" s="37"/>
      <c r="L290" s="30">
        <v>66243</v>
      </c>
      <c r="M290" s="4">
        <v>43102</v>
      </c>
      <c r="N290" s="33"/>
      <c r="O290" s="30">
        <v>67882</v>
      </c>
      <c r="P290" s="2">
        <v>42796</v>
      </c>
    </row>
    <row r="291" spans="1:16" s="10" customFormat="1" ht="10.5" customHeight="1">
      <c r="A291" s="9"/>
      <c r="B291" s="14" t="s">
        <v>122</v>
      </c>
      <c r="C291" s="10">
        <f>C290/SUM(C290:D290)</f>
        <v>0.8769264580643389</v>
      </c>
      <c r="D291" s="11">
        <f>D290/SUM(C290:D290)</f>
        <v>0.12307354193566111</v>
      </c>
      <c r="E291" s="27"/>
      <c r="F291" s="12">
        <f>F290/SUM(F290:G290)</f>
        <v>0.5888518515154543</v>
      </c>
      <c r="G291" s="11">
        <f>G290/SUM(F290:G290)</f>
        <v>0.41114814848454573</v>
      </c>
      <c r="H291" s="27"/>
      <c r="I291" s="12">
        <f>I290/SUM(I290:J290)</f>
        <v>0.4094732059235356</v>
      </c>
      <c r="J291" s="11">
        <f>J290/SUM(I290:J290)</f>
        <v>0.5905267940764645</v>
      </c>
      <c r="K291" s="38"/>
      <c r="L291" s="31">
        <f>L290/SUM(L290:M290)</f>
        <v>0.6058164525126892</v>
      </c>
      <c r="M291" s="11">
        <f>M290/SUM(L290:M290)</f>
        <v>0.3941835474873108</v>
      </c>
      <c r="N291" s="34"/>
      <c r="O291" s="31">
        <f>O290/SUM(O290:P290)</f>
        <v>0.6133287554888958</v>
      </c>
      <c r="P291" s="10">
        <f>P290/SUM(O290:P290)</f>
        <v>0.3866712445111043</v>
      </c>
    </row>
    <row r="292" spans="1:16" ht="10.5" customHeight="1">
      <c r="A292" s="8"/>
      <c r="C292" s="2"/>
      <c r="D292" s="4"/>
      <c r="E292" s="26"/>
      <c r="F292" s="7"/>
      <c r="G292" s="4"/>
      <c r="H292" s="26"/>
      <c r="I292" s="7"/>
      <c r="J292" s="4"/>
      <c r="K292" s="37"/>
      <c r="L292" s="30"/>
      <c r="M292" s="4"/>
      <c r="N292" s="33"/>
      <c r="O292" s="30"/>
      <c r="P292" s="2"/>
    </row>
    <row r="293" spans="1:16" ht="10.5" customHeight="1">
      <c r="A293" s="8" t="s">
        <v>111</v>
      </c>
      <c r="C293" s="2"/>
      <c r="D293" s="4"/>
      <c r="E293" s="26"/>
      <c r="F293" s="7"/>
      <c r="G293" s="4"/>
      <c r="H293" s="26"/>
      <c r="I293" s="7"/>
      <c r="J293" s="4"/>
      <c r="K293" s="37"/>
      <c r="L293" s="30"/>
      <c r="M293" s="4"/>
      <c r="N293" s="33"/>
      <c r="O293" s="30"/>
      <c r="P293" s="2"/>
    </row>
    <row r="294" spans="2:16" ht="10.5" customHeight="1">
      <c r="B294" s="13" t="s">
        <v>78</v>
      </c>
      <c r="C294" s="2">
        <v>33374</v>
      </c>
      <c r="D294" s="4">
        <v>4938</v>
      </c>
      <c r="E294" s="26"/>
      <c r="F294" s="7">
        <v>19294</v>
      </c>
      <c r="G294" s="4">
        <v>19374</v>
      </c>
      <c r="H294" s="26"/>
      <c r="I294" s="7">
        <v>14674</v>
      </c>
      <c r="J294" s="4">
        <v>22794</v>
      </c>
      <c r="K294" s="37"/>
      <c r="L294" s="30">
        <v>16465</v>
      </c>
      <c r="M294" s="4">
        <v>22398</v>
      </c>
      <c r="N294" s="33"/>
      <c r="O294" s="30">
        <v>17221</v>
      </c>
      <c r="P294" s="2">
        <v>21903</v>
      </c>
    </row>
    <row r="295" spans="2:16" ht="10.5" customHeight="1">
      <c r="B295" s="13" t="s">
        <v>103</v>
      </c>
      <c r="C295" s="2">
        <v>75431</v>
      </c>
      <c r="D295" s="4">
        <v>11159</v>
      </c>
      <c r="E295" s="26"/>
      <c r="F295" s="7">
        <v>42775</v>
      </c>
      <c r="G295" s="4">
        <v>44691</v>
      </c>
      <c r="H295" s="26"/>
      <c r="I295" s="7">
        <v>30326</v>
      </c>
      <c r="J295" s="4">
        <v>54963</v>
      </c>
      <c r="K295" s="37"/>
      <c r="L295" s="30">
        <v>52006</v>
      </c>
      <c r="M295" s="4">
        <v>35307</v>
      </c>
      <c r="N295" s="33"/>
      <c r="O295" s="30">
        <v>51509</v>
      </c>
      <c r="P295" s="2">
        <v>36643</v>
      </c>
    </row>
    <row r="296" spans="1:16" ht="10.5" customHeight="1">
      <c r="A296" s="8" t="s">
        <v>121</v>
      </c>
      <c r="C296" s="2">
        <v>108805</v>
      </c>
      <c r="D296" s="4">
        <v>16097</v>
      </c>
      <c r="E296" s="26"/>
      <c r="F296" s="7">
        <v>62069</v>
      </c>
      <c r="G296" s="4">
        <v>64065</v>
      </c>
      <c r="H296" s="26"/>
      <c r="I296" s="7">
        <v>45000</v>
      </c>
      <c r="J296" s="4">
        <v>77757</v>
      </c>
      <c r="K296" s="37"/>
      <c r="L296" s="30">
        <v>68471</v>
      </c>
      <c r="M296" s="4">
        <v>57705</v>
      </c>
      <c r="N296" s="33"/>
      <c r="O296" s="30">
        <v>68730</v>
      </c>
      <c r="P296" s="2">
        <v>58546</v>
      </c>
    </row>
    <row r="297" spans="1:16" s="10" customFormat="1" ht="10.5" customHeight="1">
      <c r="A297" s="9"/>
      <c r="B297" s="14" t="s">
        <v>122</v>
      </c>
      <c r="C297" s="10">
        <f>C296/SUM(C296:D296)</f>
        <v>0.8711229604009544</v>
      </c>
      <c r="D297" s="11">
        <f>D296/SUM(C296:D296)</f>
        <v>0.12887703959904565</v>
      </c>
      <c r="E297" s="27"/>
      <c r="F297" s="12">
        <f>F296/SUM(F296:G296)</f>
        <v>0.4920877796628982</v>
      </c>
      <c r="G297" s="11">
        <f>G296/SUM(F296:G296)</f>
        <v>0.5079122203371018</v>
      </c>
      <c r="H297" s="27"/>
      <c r="I297" s="12">
        <f>I296/SUM(I296:J296)</f>
        <v>0.36657787335956404</v>
      </c>
      <c r="J297" s="11">
        <f>J296/SUM(I296:J296)</f>
        <v>0.633422126640436</v>
      </c>
      <c r="K297" s="38"/>
      <c r="L297" s="31">
        <f>L296/SUM(L296:M296)</f>
        <v>0.5426626299771747</v>
      </c>
      <c r="M297" s="11">
        <f>M296/SUM(L296:M296)</f>
        <v>0.45733737002282526</v>
      </c>
      <c r="N297" s="34"/>
      <c r="O297" s="31">
        <f>O296/SUM(O296:P296)</f>
        <v>0.5400075426631886</v>
      </c>
      <c r="P297" s="10">
        <f>P296/SUM(O296:P296)</f>
        <v>0.4599924573368113</v>
      </c>
    </row>
    <row r="298" spans="1:16" ht="10.5" customHeight="1">
      <c r="A298" s="8"/>
      <c r="C298" s="2"/>
      <c r="D298" s="4"/>
      <c r="E298" s="26"/>
      <c r="F298" s="7"/>
      <c r="G298" s="4"/>
      <c r="H298" s="26"/>
      <c r="I298" s="7"/>
      <c r="J298" s="4"/>
      <c r="K298" s="37"/>
      <c r="L298" s="30"/>
      <c r="M298" s="4"/>
      <c r="N298" s="33"/>
      <c r="O298" s="30"/>
      <c r="P298" s="2"/>
    </row>
    <row r="299" spans="1:16" ht="10.5" customHeight="1">
      <c r="A299" s="8" t="s">
        <v>112</v>
      </c>
      <c r="C299" s="2"/>
      <c r="D299" s="4"/>
      <c r="E299" s="26"/>
      <c r="F299" s="7"/>
      <c r="G299" s="4"/>
      <c r="H299" s="26"/>
      <c r="I299" s="7"/>
      <c r="J299" s="4"/>
      <c r="K299" s="37"/>
      <c r="L299" s="30"/>
      <c r="M299" s="4"/>
      <c r="N299" s="33"/>
      <c r="O299" s="30"/>
      <c r="P299" s="2"/>
    </row>
    <row r="300" spans="2:16" ht="10.5" customHeight="1">
      <c r="B300" s="13" t="s">
        <v>103</v>
      </c>
      <c r="C300" s="2">
        <v>35361</v>
      </c>
      <c r="D300" s="4">
        <v>7132</v>
      </c>
      <c r="E300" s="26"/>
      <c r="F300" s="7">
        <v>24709</v>
      </c>
      <c r="G300" s="4">
        <v>18344</v>
      </c>
      <c r="H300" s="26"/>
      <c r="I300" s="7">
        <v>17951</v>
      </c>
      <c r="J300" s="4">
        <v>24243</v>
      </c>
      <c r="K300" s="37"/>
      <c r="L300" s="30">
        <v>27461</v>
      </c>
      <c r="M300" s="4">
        <v>15494</v>
      </c>
      <c r="N300" s="33"/>
      <c r="O300" s="30">
        <v>24997</v>
      </c>
      <c r="P300" s="2">
        <v>18441</v>
      </c>
    </row>
    <row r="301" spans="1:16" ht="10.5" customHeight="1">
      <c r="A301" s="8" t="s">
        <v>121</v>
      </c>
      <c r="C301" s="2">
        <v>35361</v>
      </c>
      <c r="D301" s="4">
        <v>7132</v>
      </c>
      <c r="E301" s="26"/>
      <c r="F301" s="7">
        <v>24709</v>
      </c>
      <c r="G301" s="4">
        <v>18344</v>
      </c>
      <c r="H301" s="26"/>
      <c r="I301" s="7">
        <v>17951</v>
      </c>
      <c r="J301" s="4">
        <v>24243</v>
      </c>
      <c r="K301" s="37"/>
      <c r="L301" s="30">
        <v>27461</v>
      </c>
      <c r="M301" s="4">
        <v>15494</v>
      </c>
      <c r="N301" s="33"/>
      <c r="O301" s="30">
        <v>24997</v>
      </c>
      <c r="P301" s="2">
        <v>18441</v>
      </c>
    </row>
    <row r="302" spans="1:16" s="10" customFormat="1" ht="10.5" customHeight="1">
      <c r="A302" s="9"/>
      <c r="B302" s="14" t="s">
        <v>122</v>
      </c>
      <c r="C302" s="10">
        <f>C301/SUM(C301:D301)</f>
        <v>0.8321605911561905</v>
      </c>
      <c r="D302" s="11">
        <f>D301/SUM(C301:D301)</f>
        <v>0.16783940884380957</v>
      </c>
      <c r="E302" s="27"/>
      <c r="F302" s="12">
        <f>F301/SUM(F301:G301)</f>
        <v>0.5739205165725966</v>
      </c>
      <c r="G302" s="11">
        <f>G301/SUM(F301:G301)</f>
        <v>0.4260794834274034</v>
      </c>
      <c r="H302" s="27"/>
      <c r="I302" s="12">
        <f>I301/SUM(I301:J301)</f>
        <v>0.42543963596719914</v>
      </c>
      <c r="J302" s="11">
        <f>J301/SUM(I301:J301)</f>
        <v>0.5745603640328009</v>
      </c>
      <c r="K302" s="38"/>
      <c r="L302" s="31">
        <f>L301/SUM(L301:M301)</f>
        <v>0.6392969386567338</v>
      </c>
      <c r="M302" s="11">
        <f>M301/SUM(L301:M301)</f>
        <v>0.3607030613432662</v>
      </c>
      <c r="N302" s="34"/>
      <c r="O302" s="31">
        <f>O301/SUM(O301:P301)</f>
        <v>0.5754638795524656</v>
      </c>
      <c r="P302" s="10">
        <f>P301/SUM(O301:P301)</f>
        <v>0.4245361204475344</v>
      </c>
    </row>
    <row r="303" spans="1:16" ht="10.5" customHeight="1">
      <c r="A303" s="8"/>
      <c r="C303" s="2"/>
      <c r="D303" s="4"/>
      <c r="E303" s="26"/>
      <c r="F303" s="7"/>
      <c r="G303" s="4"/>
      <c r="H303" s="26"/>
      <c r="I303" s="7"/>
      <c r="J303" s="4"/>
      <c r="K303" s="37"/>
      <c r="L303" s="30"/>
      <c r="M303" s="4"/>
      <c r="N303" s="33"/>
      <c r="O303" s="30"/>
      <c r="P303" s="2"/>
    </row>
    <row r="304" spans="1:16" ht="10.5" customHeight="1">
      <c r="A304" s="8" t="s">
        <v>113</v>
      </c>
      <c r="C304" s="2"/>
      <c r="D304" s="4"/>
      <c r="E304" s="26"/>
      <c r="F304" s="7"/>
      <c r="G304" s="4"/>
      <c r="H304" s="26"/>
      <c r="I304" s="7"/>
      <c r="J304" s="4"/>
      <c r="K304" s="37"/>
      <c r="L304" s="30"/>
      <c r="M304" s="4"/>
      <c r="N304" s="33"/>
      <c r="O304" s="30"/>
      <c r="P304" s="2"/>
    </row>
    <row r="305" spans="2:16" ht="10.5" customHeight="1">
      <c r="B305" s="13" t="s">
        <v>103</v>
      </c>
      <c r="C305" s="2">
        <v>114548</v>
      </c>
      <c r="D305" s="4">
        <v>14917</v>
      </c>
      <c r="E305" s="26"/>
      <c r="F305" s="7">
        <v>62056</v>
      </c>
      <c r="G305" s="4">
        <v>69518</v>
      </c>
      <c r="H305" s="26"/>
      <c r="I305" s="7">
        <v>45200</v>
      </c>
      <c r="J305" s="4">
        <v>82544</v>
      </c>
      <c r="K305" s="37"/>
      <c r="L305" s="30">
        <v>73071</v>
      </c>
      <c r="M305" s="4">
        <v>58108</v>
      </c>
      <c r="N305" s="33"/>
      <c r="O305" s="30">
        <v>77951</v>
      </c>
      <c r="P305" s="2">
        <v>54391</v>
      </c>
    </row>
    <row r="306" spans="1:16" ht="10.5" customHeight="1">
      <c r="A306" s="8" t="s">
        <v>121</v>
      </c>
      <c r="C306" s="2">
        <v>114548</v>
      </c>
      <c r="D306" s="4">
        <v>14917</v>
      </c>
      <c r="E306" s="26"/>
      <c r="F306" s="7">
        <v>62056</v>
      </c>
      <c r="G306" s="4">
        <v>69518</v>
      </c>
      <c r="H306" s="26"/>
      <c r="I306" s="7">
        <v>45200</v>
      </c>
      <c r="J306" s="4">
        <v>82544</v>
      </c>
      <c r="K306" s="37"/>
      <c r="L306" s="30">
        <v>73071</v>
      </c>
      <c r="M306" s="4">
        <v>58108</v>
      </c>
      <c r="N306" s="33"/>
      <c r="O306" s="30">
        <v>77951</v>
      </c>
      <c r="P306" s="2">
        <v>54391</v>
      </c>
    </row>
    <row r="307" spans="1:16" s="10" customFormat="1" ht="10.5" customHeight="1">
      <c r="A307" s="9"/>
      <c r="B307" s="14" t="s">
        <v>122</v>
      </c>
      <c r="C307" s="10">
        <f>C306/SUM(C306:D306)</f>
        <v>0.88477967018113</v>
      </c>
      <c r="D307" s="11">
        <f>D306/SUM(C306:D306)</f>
        <v>0.11522032981886997</v>
      </c>
      <c r="E307" s="27"/>
      <c r="F307" s="12">
        <f>F306/SUM(F306:G306)</f>
        <v>0.47164333378935047</v>
      </c>
      <c r="G307" s="11">
        <f>G306/SUM(F306:G306)</f>
        <v>0.5283566662106495</v>
      </c>
      <c r="H307" s="27"/>
      <c r="I307" s="12">
        <f>I306/SUM(I306:J306)</f>
        <v>0.3538326653306613</v>
      </c>
      <c r="J307" s="11">
        <f>J306/SUM(I306:J306)</f>
        <v>0.6461673346693386</v>
      </c>
      <c r="K307" s="38"/>
      <c r="L307" s="31">
        <f>L306/SUM(L306:M306)</f>
        <v>0.5570327567674704</v>
      </c>
      <c r="M307" s="11">
        <f>M306/SUM(L306:M306)</f>
        <v>0.4429672432325296</v>
      </c>
      <c r="N307" s="34"/>
      <c r="O307" s="31">
        <f>O306/SUM(O306:P306)</f>
        <v>0.5890118027534721</v>
      </c>
      <c r="P307" s="10">
        <f>P306/SUM(O306:P306)</f>
        <v>0.4109881972465279</v>
      </c>
    </row>
    <row r="308" spans="1:16" ht="10.5" customHeight="1">
      <c r="A308" s="8"/>
      <c r="C308" s="2"/>
      <c r="D308" s="4"/>
      <c r="E308" s="26"/>
      <c r="F308" s="7"/>
      <c r="G308" s="4"/>
      <c r="H308" s="26"/>
      <c r="I308" s="7"/>
      <c r="J308" s="4"/>
      <c r="K308" s="37"/>
      <c r="L308" s="30"/>
      <c r="M308" s="4"/>
      <c r="N308" s="33"/>
      <c r="O308" s="30"/>
      <c r="P308" s="2"/>
    </row>
    <row r="309" spans="1:16" ht="10.5" customHeight="1">
      <c r="A309" s="8" t="s">
        <v>115</v>
      </c>
      <c r="C309" s="2"/>
      <c r="D309" s="4"/>
      <c r="E309" s="26"/>
      <c r="F309" s="7"/>
      <c r="G309" s="4"/>
      <c r="H309" s="26"/>
      <c r="I309" s="7"/>
      <c r="J309" s="4"/>
      <c r="K309" s="37"/>
      <c r="L309" s="30"/>
      <c r="M309" s="4"/>
      <c r="N309" s="33"/>
      <c r="O309" s="30"/>
      <c r="P309" s="2"/>
    </row>
    <row r="310" spans="2:16" ht="10.5" customHeight="1">
      <c r="B310" s="13" t="s">
        <v>105</v>
      </c>
      <c r="C310" s="2">
        <v>32668</v>
      </c>
      <c r="D310" s="4">
        <v>4982</v>
      </c>
      <c r="E310" s="26"/>
      <c r="F310" s="7">
        <v>21004</v>
      </c>
      <c r="G310" s="4">
        <v>16947</v>
      </c>
      <c r="H310" s="26"/>
      <c r="I310" s="7">
        <v>13747</v>
      </c>
      <c r="J310" s="4">
        <v>23393</v>
      </c>
      <c r="K310" s="37"/>
      <c r="L310" s="30">
        <v>24413</v>
      </c>
      <c r="M310" s="4">
        <v>13571</v>
      </c>
      <c r="N310" s="33"/>
      <c r="O310" s="30">
        <v>22944</v>
      </c>
      <c r="P310" s="2">
        <v>15250</v>
      </c>
    </row>
    <row r="311" spans="2:16" ht="10.5" customHeight="1">
      <c r="B311" s="13" t="s">
        <v>114</v>
      </c>
      <c r="C311" s="2">
        <v>62034</v>
      </c>
      <c r="D311" s="4">
        <v>7284</v>
      </c>
      <c r="E311" s="26"/>
      <c r="F311" s="7">
        <v>37819</v>
      </c>
      <c r="G311" s="4">
        <v>32454</v>
      </c>
      <c r="H311" s="26"/>
      <c r="I311" s="7">
        <v>24802</v>
      </c>
      <c r="J311" s="4">
        <v>43101</v>
      </c>
      <c r="K311" s="37"/>
      <c r="L311" s="30">
        <v>42060</v>
      </c>
      <c r="M311" s="4">
        <v>27620</v>
      </c>
      <c r="N311" s="33"/>
      <c r="O311" s="30">
        <v>43850</v>
      </c>
      <c r="P311" s="2">
        <v>26056</v>
      </c>
    </row>
    <row r="312" spans="1:16" ht="10.5" customHeight="1">
      <c r="A312" s="8" t="s">
        <v>121</v>
      </c>
      <c r="C312" s="2">
        <v>94702</v>
      </c>
      <c r="D312" s="4">
        <v>12266</v>
      </c>
      <c r="E312" s="26"/>
      <c r="F312" s="7">
        <v>58823</v>
      </c>
      <c r="G312" s="4">
        <v>49401</v>
      </c>
      <c r="H312" s="26"/>
      <c r="I312" s="7">
        <v>38549</v>
      </c>
      <c r="J312" s="4">
        <v>66494</v>
      </c>
      <c r="K312" s="37"/>
      <c r="L312" s="30">
        <v>66473</v>
      </c>
      <c r="M312" s="4">
        <v>41191</v>
      </c>
      <c r="N312" s="33"/>
      <c r="O312" s="30">
        <v>66794</v>
      </c>
      <c r="P312" s="2">
        <v>41306</v>
      </c>
    </row>
    <row r="313" spans="1:16" s="10" customFormat="1" ht="10.5" customHeight="1">
      <c r="A313" s="9"/>
      <c r="B313" s="14" t="s">
        <v>122</v>
      </c>
      <c r="C313" s="10">
        <f>C312/SUM(C312:D312)</f>
        <v>0.8853301922070151</v>
      </c>
      <c r="D313" s="11">
        <f>D312/SUM(C312:D312)</f>
        <v>0.11466980779298482</v>
      </c>
      <c r="E313" s="27"/>
      <c r="F313" s="12">
        <f>F312/SUM(F312:G312)</f>
        <v>0.543530085748078</v>
      </c>
      <c r="G313" s="11">
        <f>G312/SUM(F312:G312)</f>
        <v>0.45646991425192196</v>
      </c>
      <c r="H313" s="27"/>
      <c r="I313" s="12">
        <f>I312/SUM(I312:J312)</f>
        <v>0.36698304503869844</v>
      </c>
      <c r="J313" s="11">
        <f>J312/SUM(I312:J312)</f>
        <v>0.6330169549613016</v>
      </c>
      <c r="K313" s="38"/>
      <c r="L313" s="31">
        <f>L312/SUM(L312:M312)</f>
        <v>0.6174115767573191</v>
      </c>
      <c r="M313" s="11">
        <f>M312/SUM(L312:M312)</f>
        <v>0.38258842324268094</v>
      </c>
      <c r="N313" s="34"/>
      <c r="O313" s="31">
        <f>O312/SUM(O312:P312)</f>
        <v>0.617890841813136</v>
      </c>
      <c r="P313" s="10">
        <f>P312/SUM(O312:P312)</f>
        <v>0.38210915818686403</v>
      </c>
    </row>
    <row r="314" spans="1:16" ht="10.5" customHeight="1">
      <c r="A314" s="8"/>
      <c r="C314" s="2"/>
      <c r="D314" s="4"/>
      <c r="E314" s="26"/>
      <c r="F314" s="7"/>
      <c r="G314" s="4"/>
      <c r="H314" s="26"/>
      <c r="I314" s="7"/>
      <c r="J314" s="4"/>
      <c r="K314" s="37"/>
      <c r="L314" s="30"/>
      <c r="M314" s="4"/>
      <c r="N314" s="33"/>
      <c r="O314" s="30"/>
      <c r="P314" s="2"/>
    </row>
    <row r="315" spans="1:16" ht="10.5" customHeight="1">
      <c r="A315" s="8" t="s">
        <v>116</v>
      </c>
      <c r="C315" s="2"/>
      <c r="D315" s="4"/>
      <c r="E315" s="26"/>
      <c r="F315" s="7"/>
      <c r="G315" s="4"/>
      <c r="H315" s="26"/>
      <c r="I315" s="7"/>
      <c r="J315" s="4"/>
      <c r="K315" s="37"/>
      <c r="L315" s="30"/>
      <c r="M315" s="4"/>
      <c r="N315" s="33"/>
      <c r="O315" s="30"/>
      <c r="P315" s="2"/>
    </row>
    <row r="316" spans="2:16" ht="10.5" customHeight="1">
      <c r="B316" s="13" t="s">
        <v>114</v>
      </c>
      <c r="C316" s="2">
        <v>127861</v>
      </c>
      <c r="D316" s="4">
        <v>14671</v>
      </c>
      <c r="E316" s="26"/>
      <c r="F316" s="7">
        <v>76241</v>
      </c>
      <c r="G316" s="4">
        <v>68450</v>
      </c>
      <c r="H316" s="26"/>
      <c r="I316" s="7">
        <v>54722</v>
      </c>
      <c r="J316" s="4">
        <v>84608</v>
      </c>
      <c r="K316" s="37"/>
      <c r="L316" s="30">
        <v>76656</v>
      </c>
      <c r="M316" s="4">
        <v>66298</v>
      </c>
      <c r="N316" s="33"/>
      <c r="O316" s="30">
        <v>84651</v>
      </c>
      <c r="P316" s="2">
        <v>59097</v>
      </c>
    </row>
    <row r="317" spans="1:16" ht="10.5" customHeight="1">
      <c r="A317" s="8" t="s">
        <v>121</v>
      </c>
      <c r="C317" s="2">
        <v>127861</v>
      </c>
      <c r="D317" s="4">
        <v>14671</v>
      </c>
      <c r="E317" s="26"/>
      <c r="F317" s="7">
        <v>76241</v>
      </c>
      <c r="G317" s="4">
        <v>68450</v>
      </c>
      <c r="H317" s="26"/>
      <c r="I317" s="7">
        <v>54722</v>
      </c>
      <c r="J317" s="4">
        <v>84608</v>
      </c>
      <c r="K317" s="37"/>
      <c r="L317" s="30">
        <v>76656</v>
      </c>
      <c r="M317" s="4">
        <v>66298</v>
      </c>
      <c r="N317" s="33"/>
      <c r="O317" s="30">
        <v>84651</v>
      </c>
      <c r="P317" s="2">
        <v>59097</v>
      </c>
    </row>
    <row r="318" spans="1:16" s="10" customFormat="1" ht="10.5" customHeight="1">
      <c r="A318" s="9"/>
      <c r="B318" s="14" t="s">
        <v>122</v>
      </c>
      <c r="C318" s="10">
        <f>C317/SUM(C317:D317)</f>
        <v>0.8970687284258974</v>
      </c>
      <c r="D318" s="11">
        <f>D317/SUM(C317:D317)</f>
        <v>0.10293127157410266</v>
      </c>
      <c r="E318" s="27"/>
      <c r="F318" s="12">
        <f>F317/SUM(F317:G317)</f>
        <v>0.5269228908501565</v>
      </c>
      <c r="G318" s="11">
        <f>G317/SUM(F317:G317)</f>
        <v>0.47307710914984347</v>
      </c>
      <c r="H318" s="27"/>
      <c r="I318" s="12">
        <f>I317/SUM(I317:J317)</f>
        <v>0.39275102275174045</v>
      </c>
      <c r="J318" s="11">
        <f>J317/SUM(I317:J317)</f>
        <v>0.6072489772482595</v>
      </c>
      <c r="K318" s="38"/>
      <c r="L318" s="31">
        <f>L317/SUM(L317:M317)</f>
        <v>0.5362284371196329</v>
      </c>
      <c r="M318" s="11">
        <f>M317/SUM(L317:M317)</f>
        <v>0.46377156288036714</v>
      </c>
      <c r="N318" s="34"/>
      <c r="O318" s="31">
        <f>O317/SUM(O317:P317)</f>
        <v>0.5888847149177727</v>
      </c>
      <c r="P318" s="10">
        <f>P317/SUM(O317:P317)</f>
        <v>0.4111152850822272</v>
      </c>
    </row>
    <row r="319" spans="1:16" ht="10.5" customHeight="1">
      <c r="A319" s="8"/>
      <c r="C319" s="2"/>
      <c r="D319" s="4"/>
      <c r="E319" s="26"/>
      <c r="F319" s="7"/>
      <c r="G319" s="4"/>
      <c r="H319" s="26"/>
      <c r="I319" s="7"/>
      <c r="J319" s="4"/>
      <c r="K319" s="37"/>
      <c r="L319" s="30"/>
      <c r="M319" s="4"/>
      <c r="N319" s="33"/>
      <c r="O319" s="30"/>
      <c r="P319" s="2"/>
    </row>
    <row r="320" spans="1:16" ht="10.5" customHeight="1">
      <c r="A320" s="8" t="s">
        <v>118</v>
      </c>
      <c r="C320" s="2"/>
      <c r="D320" s="4"/>
      <c r="E320" s="26"/>
      <c r="F320" s="7"/>
      <c r="G320" s="4"/>
      <c r="H320" s="26"/>
      <c r="I320" s="7"/>
      <c r="J320" s="4"/>
      <c r="K320" s="37"/>
      <c r="L320" s="30"/>
      <c r="M320" s="4"/>
      <c r="N320" s="33"/>
      <c r="O320" s="30"/>
      <c r="P320" s="2"/>
    </row>
    <row r="321" spans="2:16" ht="10.5" customHeight="1">
      <c r="B321" s="13" t="s">
        <v>117</v>
      </c>
      <c r="C321" s="2">
        <v>11977</v>
      </c>
      <c r="D321" s="4">
        <v>2730</v>
      </c>
      <c r="E321" s="26"/>
      <c r="F321" s="7">
        <v>8688</v>
      </c>
      <c r="G321" s="4">
        <v>6124</v>
      </c>
      <c r="H321" s="26"/>
      <c r="I321" s="7">
        <v>6056</v>
      </c>
      <c r="J321" s="4">
        <v>8526</v>
      </c>
      <c r="K321" s="37"/>
      <c r="L321" s="30">
        <v>8237</v>
      </c>
      <c r="M321" s="4">
        <v>6398</v>
      </c>
      <c r="N321" s="33"/>
      <c r="O321" s="30">
        <v>7785</v>
      </c>
      <c r="P321" s="2">
        <v>7011</v>
      </c>
    </row>
    <row r="322" spans="2:16" ht="10.5" customHeight="1">
      <c r="B322" s="13" t="s">
        <v>114</v>
      </c>
      <c r="C322" s="2">
        <v>58115</v>
      </c>
      <c r="D322" s="4">
        <v>9298</v>
      </c>
      <c r="E322" s="26"/>
      <c r="F322" s="7">
        <v>42356</v>
      </c>
      <c r="G322" s="4">
        <v>25734</v>
      </c>
      <c r="H322" s="26"/>
      <c r="I322" s="7">
        <v>31018</v>
      </c>
      <c r="J322" s="4">
        <v>35403</v>
      </c>
      <c r="K322" s="37"/>
      <c r="L322" s="30">
        <v>42305</v>
      </c>
      <c r="M322" s="4">
        <v>25069</v>
      </c>
      <c r="N322" s="33"/>
      <c r="O322" s="30">
        <v>41413</v>
      </c>
      <c r="P322" s="2">
        <v>26625</v>
      </c>
    </row>
    <row r="323" spans="1:16" ht="10.5" customHeight="1">
      <c r="A323" s="8" t="s">
        <v>121</v>
      </c>
      <c r="C323" s="2">
        <v>70092</v>
      </c>
      <c r="D323" s="4">
        <v>12028</v>
      </c>
      <c r="E323" s="26"/>
      <c r="F323" s="7">
        <v>51044</v>
      </c>
      <c r="G323" s="4">
        <v>31858</v>
      </c>
      <c r="H323" s="26"/>
      <c r="I323" s="7">
        <v>37074</v>
      </c>
      <c r="J323" s="4">
        <v>43929</v>
      </c>
      <c r="K323" s="37"/>
      <c r="L323" s="30">
        <v>50542</v>
      </c>
      <c r="M323" s="4">
        <v>31467</v>
      </c>
      <c r="N323" s="33"/>
      <c r="O323" s="30">
        <v>49198</v>
      </c>
      <c r="P323" s="2">
        <v>33636</v>
      </c>
    </row>
    <row r="324" spans="1:16" s="10" customFormat="1" ht="10.5" customHeight="1">
      <c r="A324" s="9"/>
      <c r="B324" s="14" t="s">
        <v>122</v>
      </c>
      <c r="C324" s="10">
        <f>C323/SUM(C323:D323)</f>
        <v>0.8535314174378957</v>
      </c>
      <c r="D324" s="11">
        <f>D323/SUM(C323:D323)</f>
        <v>0.14646858256210424</v>
      </c>
      <c r="E324" s="27"/>
      <c r="F324" s="12">
        <f>F323/SUM(F323:G323)</f>
        <v>0.6157149405321947</v>
      </c>
      <c r="G324" s="11">
        <f>G323/SUM(F323:G323)</f>
        <v>0.38428505946780533</v>
      </c>
      <c r="H324" s="27"/>
      <c r="I324" s="12">
        <f>I323/SUM(I323:J323)</f>
        <v>0.45768675234250583</v>
      </c>
      <c r="J324" s="11">
        <f>J323/SUM(I323:J323)</f>
        <v>0.5423132476574941</v>
      </c>
      <c r="K324" s="38"/>
      <c r="L324" s="31">
        <f>L323/SUM(L323:M323)</f>
        <v>0.6162982111719445</v>
      </c>
      <c r="M324" s="11">
        <f>M323/SUM(L323:M323)</f>
        <v>0.38370178882805545</v>
      </c>
      <c r="N324" s="34"/>
      <c r="O324" s="31">
        <f>O323/SUM(O323:P323)</f>
        <v>0.5939348576671415</v>
      </c>
      <c r="P324" s="10">
        <f>P323/SUM(O323:P323)</f>
        <v>0.4060651423328585</v>
      </c>
    </row>
    <row r="325" spans="1:16" ht="10.5" customHeight="1">
      <c r="A325" s="8"/>
      <c r="C325" s="2"/>
      <c r="D325" s="4"/>
      <c r="E325" s="26"/>
      <c r="F325" s="7"/>
      <c r="G325" s="4"/>
      <c r="H325" s="26"/>
      <c r="I325" s="7"/>
      <c r="J325" s="4"/>
      <c r="K325" s="37"/>
      <c r="L325" s="30"/>
      <c r="M325" s="4"/>
      <c r="N325" s="33"/>
      <c r="O325" s="30"/>
      <c r="P325" s="2"/>
    </row>
    <row r="326" spans="1:16" ht="10.5" customHeight="1">
      <c r="A326" s="8" t="s">
        <v>119</v>
      </c>
      <c r="C326" s="2"/>
      <c r="D326" s="4"/>
      <c r="E326" s="26"/>
      <c r="F326" s="7"/>
      <c r="G326" s="4"/>
      <c r="H326" s="26"/>
      <c r="I326" s="7"/>
      <c r="J326" s="4"/>
      <c r="K326" s="37"/>
      <c r="L326" s="30"/>
      <c r="M326" s="4"/>
      <c r="N326" s="33"/>
      <c r="O326" s="30"/>
      <c r="P326" s="2"/>
    </row>
    <row r="327" spans="2:16" ht="10.5" customHeight="1">
      <c r="B327" s="13" t="s">
        <v>114</v>
      </c>
      <c r="C327" s="2">
        <v>119459</v>
      </c>
      <c r="D327" s="4">
        <v>13819</v>
      </c>
      <c r="E327" s="26"/>
      <c r="F327" s="7">
        <v>70825</v>
      </c>
      <c r="G327" s="4">
        <v>64008</v>
      </c>
      <c r="H327" s="26"/>
      <c r="I327" s="7">
        <v>46424</v>
      </c>
      <c r="J327" s="4">
        <v>83890</v>
      </c>
      <c r="K327" s="37"/>
      <c r="L327" s="30">
        <v>79025</v>
      </c>
      <c r="M327" s="4">
        <v>54213</v>
      </c>
      <c r="N327" s="33"/>
      <c r="O327" s="30">
        <v>82037</v>
      </c>
      <c r="P327" s="2">
        <v>51777</v>
      </c>
    </row>
    <row r="328" spans="1:16" ht="10.5" customHeight="1">
      <c r="A328" s="8" t="s">
        <v>121</v>
      </c>
      <c r="C328" s="2">
        <v>119459</v>
      </c>
      <c r="D328" s="4">
        <v>13819</v>
      </c>
      <c r="E328" s="26"/>
      <c r="F328" s="7">
        <v>70825</v>
      </c>
      <c r="G328" s="4">
        <v>64008</v>
      </c>
      <c r="H328" s="26"/>
      <c r="I328" s="7">
        <v>46424</v>
      </c>
      <c r="J328" s="4">
        <v>83890</v>
      </c>
      <c r="K328" s="37"/>
      <c r="L328" s="30">
        <v>79025</v>
      </c>
      <c r="M328" s="4">
        <v>54213</v>
      </c>
      <c r="N328" s="33"/>
      <c r="O328" s="30">
        <v>82037</v>
      </c>
      <c r="P328" s="2">
        <v>51777</v>
      </c>
    </row>
    <row r="329" spans="1:16" s="10" customFormat="1" ht="10.5" customHeight="1">
      <c r="A329" s="9"/>
      <c r="B329" s="14" t="s">
        <v>122</v>
      </c>
      <c r="C329" s="10">
        <f>C328/SUM(C328:D328)</f>
        <v>0.8963144705052597</v>
      </c>
      <c r="D329" s="11">
        <f>D328/SUM(C328:D328)</f>
        <v>0.10368552949474032</v>
      </c>
      <c r="E329" s="27"/>
      <c r="F329" s="12">
        <f>F328/SUM(F328:G328)</f>
        <v>0.5252794197266248</v>
      </c>
      <c r="G329" s="11">
        <f>G328/SUM(F328:G328)</f>
        <v>0.4747205802733752</v>
      </c>
      <c r="H329" s="27"/>
      <c r="I329" s="12">
        <f>I328/SUM(I328:J328)</f>
        <v>0.3562472182574397</v>
      </c>
      <c r="J329" s="11">
        <f>J328/SUM(I328:J328)</f>
        <v>0.6437527817425602</v>
      </c>
      <c r="K329" s="38"/>
      <c r="L329" s="31">
        <f>L328/SUM(L328:M328)</f>
        <v>0.5931115747759648</v>
      </c>
      <c r="M329" s="11">
        <f>M328/SUM(L328:M328)</f>
        <v>0.4068884252240352</v>
      </c>
      <c r="N329" s="34"/>
      <c r="O329" s="31">
        <f>O328/SUM(O328:P328)</f>
        <v>0.6130673920516538</v>
      </c>
      <c r="P329" s="10">
        <f>P328/SUM(O328:P328)</f>
        <v>0.3869326079483462</v>
      </c>
    </row>
    <row r="330" spans="1:16" ht="10.5" customHeight="1">
      <c r="A330" s="8"/>
      <c r="C330" s="2"/>
      <c r="D330" s="4"/>
      <c r="E330" s="26"/>
      <c r="F330" s="7"/>
      <c r="G330" s="4"/>
      <c r="H330" s="26"/>
      <c r="I330" s="7"/>
      <c r="J330" s="4"/>
      <c r="K330" s="37"/>
      <c r="L330" s="30"/>
      <c r="M330" s="4"/>
      <c r="N330" s="33"/>
      <c r="O330" s="30"/>
      <c r="P330" s="2"/>
    </row>
    <row r="331" spans="1:16" ht="10.5" customHeight="1">
      <c r="A331" s="8" t="s">
        <v>120</v>
      </c>
      <c r="C331" s="2"/>
      <c r="D331" s="4"/>
      <c r="E331" s="26"/>
      <c r="F331" s="7"/>
      <c r="G331" s="4"/>
      <c r="H331" s="26"/>
      <c r="I331" s="7"/>
      <c r="J331" s="4"/>
      <c r="K331" s="37"/>
      <c r="L331" s="30"/>
      <c r="M331" s="4"/>
      <c r="N331" s="33"/>
      <c r="O331" s="30"/>
      <c r="P331" s="2"/>
    </row>
    <row r="332" spans="2:16" ht="10.5" customHeight="1">
      <c r="B332" s="13" t="s">
        <v>114</v>
      </c>
      <c r="C332" s="2">
        <v>80162</v>
      </c>
      <c r="D332" s="4">
        <v>11351</v>
      </c>
      <c r="E332" s="26"/>
      <c r="F332" s="7">
        <v>51004</v>
      </c>
      <c r="G332" s="4">
        <v>42090</v>
      </c>
      <c r="H332" s="26"/>
      <c r="I332" s="7">
        <v>42959</v>
      </c>
      <c r="J332" s="4">
        <v>47033</v>
      </c>
      <c r="K332" s="37"/>
      <c r="L332" s="30">
        <v>43506</v>
      </c>
      <c r="M332" s="4">
        <v>48098</v>
      </c>
      <c r="N332" s="33"/>
      <c r="O332" s="30">
        <v>47631</v>
      </c>
      <c r="P332" s="2">
        <v>44696</v>
      </c>
    </row>
    <row r="333" spans="1:16" ht="10.5" customHeight="1">
      <c r="A333" s="8" t="s">
        <v>121</v>
      </c>
      <c r="C333" s="2">
        <v>80162</v>
      </c>
      <c r="D333" s="4">
        <v>11351</v>
      </c>
      <c r="E333" s="26"/>
      <c r="F333" s="7">
        <v>51004</v>
      </c>
      <c r="G333" s="4">
        <v>42090</v>
      </c>
      <c r="H333" s="26"/>
      <c r="I333" s="7">
        <v>42959</v>
      </c>
      <c r="J333" s="4">
        <v>47033</v>
      </c>
      <c r="K333" s="37"/>
      <c r="L333" s="30">
        <v>43506</v>
      </c>
      <c r="M333" s="4">
        <v>48098</v>
      </c>
      <c r="N333" s="33"/>
      <c r="O333" s="30">
        <v>47631</v>
      </c>
      <c r="P333" s="2">
        <v>44696</v>
      </c>
    </row>
    <row r="334" spans="1:16" s="10" customFormat="1" ht="10.5" customHeight="1">
      <c r="A334" s="9"/>
      <c r="B334" s="14" t="s">
        <v>122</v>
      </c>
      <c r="C334" s="10">
        <f>C333/SUM(C333:D333)</f>
        <v>0.8759629779375608</v>
      </c>
      <c r="D334" s="11">
        <f>D333/SUM(C333:D333)</f>
        <v>0.12403702206243922</v>
      </c>
      <c r="E334" s="27"/>
      <c r="F334" s="12">
        <f>F333/SUM(F333:G333)</f>
        <v>0.547876340043397</v>
      </c>
      <c r="G334" s="11">
        <f>G333/SUM(F333:G333)</f>
        <v>0.45212365995660303</v>
      </c>
      <c r="H334" s="27"/>
      <c r="I334" s="12">
        <f>I333/SUM(I333:J333)</f>
        <v>0.47736465463596767</v>
      </c>
      <c r="J334" s="11">
        <f>J333/SUM(I333:J333)</f>
        <v>0.5226353453640323</v>
      </c>
      <c r="K334" s="38"/>
      <c r="L334" s="31">
        <f>L333/SUM(L333:M333)</f>
        <v>0.47493559233221255</v>
      </c>
      <c r="M334" s="11">
        <f>M333/SUM(L333:M333)</f>
        <v>0.5250644076677874</v>
      </c>
      <c r="N334" s="34"/>
      <c r="O334" s="31">
        <f>O333/SUM(O333:P333)</f>
        <v>0.51589459204783</v>
      </c>
      <c r="P334" s="10">
        <f>P333/SUM(O333:P333)</f>
        <v>0.48410540795217</v>
      </c>
    </row>
    <row r="335" spans="1:16" ht="10.5" customHeight="1">
      <c r="A335" s="8"/>
      <c r="C335" s="2"/>
      <c r="D335" s="4"/>
      <c r="E335" s="26"/>
      <c r="F335" s="7"/>
      <c r="G335" s="4"/>
      <c r="H335" s="26"/>
      <c r="I335" s="7"/>
      <c r="J335" s="4"/>
      <c r="K335" s="37"/>
      <c r="L335" s="30"/>
      <c r="M335" s="4"/>
      <c r="N335" s="33"/>
      <c r="O335" s="30"/>
      <c r="P335" s="2"/>
    </row>
    <row r="336" spans="1:16" ht="10.5" customHeight="1">
      <c r="A336" s="8"/>
      <c r="C336" s="2"/>
      <c r="D336" s="4"/>
      <c r="E336" s="26"/>
      <c r="F336" s="7"/>
      <c r="G336" s="4"/>
      <c r="H336" s="26"/>
      <c r="I336" s="7"/>
      <c r="J336" s="4"/>
      <c r="K336" s="37"/>
      <c r="L336" s="30"/>
      <c r="M336" s="4"/>
      <c r="N336" s="33"/>
      <c r="O336" s="30"/>
      <c r="P336" s="2"/>
    </row>
    <row r="337" spans="11:14" ht="10.5" customHeight="1">
      <c r="K337" s="25"/>
      <c r="N337" s="17"/>
    </row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</sheetData>
  <mergeCells count="10">
    <mergeCell ref="O1:P1"/>
    <mergeCell ref="O2:P2"/>
    <mergeCell ref="I1:J1"/>
    <mergeCell ref="I2:J2"/>
    <mergeCell ref="L1:M1"/>
    <mergeCell ref="L2:M2"/>
    <mergeCell ref="C1:D1"/>
    <mergeCell ref="C2:D2"/>
    <mergeCell ref="F1:G1"/>
    <mergeCell ref="F2:G2"/>
  </mergeCells>
  <printOptions/>
  <pageMargins left="0.8" right="0.8" top="1" bottom="0.8" header="0.3" footer="0.3"/>
  <pageSetup firstPageNumber="363" useFirstPageNumber="1" fitToHeight="0" fitToWidth="0" horizontalDpi="600" verticalDpi="600" orientation="portrait" scale="99" r:id="rId1"/>
  <headerFooter alignWithMargins="0">
    <oddHeader>&amp;C&amp;"Arial,Bold"&amp;11Supplement to the Statement of Vote
Counties by Congressional Districts for State Ballot Measures</oddHeader>
    <oddFooter>&amp;C&amp;"Arial,Bold"&amp;8&amp;P</oddFooter>
  </headerFooter>
  <rowBreaks count="5" manualBreakCount="5">
    <brk id="61" max="11" man="1"/>
    <brk id="121" max="11" man="1"/>
    <brk id="179" max="11" man="1"/>
    <brk id="238" max="11" man="1"/>
    <brk id="298" max="11" man="1"/>
  </rowBreaks>
  <colBreaks count="1" manualBreakCount="1">
    <brk id="11" max="3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Charlene Castaneda</cp:lastModifiedBy>
  <cp:lastPrinted>2010-11-13T00:01:06Z</cp:lastPrinted>
  <dcterms:created xsi:type="dcterms:W3CDTF">2010-11-09T20:14:05Z</dcterms:created>
  <dcterms:modified xsi:type="dcterms:W3CDTF">2013-04-17T18:54:34Z</dcterms:modified>
  <cp:category/>
  <cp:version/>
  <cp:contentType/>
  <cp:contentStatus/>
</cp:coreProperties>
</file>