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'Sheet1'!$A$1:$P$274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<sst xmlns="http://schemas.openxmlformats.org/spreadsheetml/2006/main" count="250" uniqueCount="112">
  <si>
    <t>Proposition 13</t>
  </si>
  <si>
    <t>Proposition 14</t>
  </si>
  <si>
    <t>Proposition 15</t>
  </si>
  <si>
    <t>Proposition 16</t>
  </si>
  <si>
    <t>Proposition 17</t>
  </si>
  <si>
    <t>Property Taxes and Seismic Retrofit of Buildings</t>
  </si>
  <si>
    <t>Primary Election Participation</t>
  </si>
  <si>
    <t>California Fair Elections Act</t>
  </si>
  <si>
    <t>Local Electricity Providers</t>
  </si>
  <si>
    <t>Auto Insurance Pricing</t>
  </si>
  <si>
    <t>Alpine</t>
  </si>
  <si>
    <t>Amador</t>
  </si>
  <si>
    <t>Calaveras</t>
  </si>
  <si>
    <t>El Dorado</t>
  </si>
  <si>
    <t>Lassen</t>
  </si>
  <si>
    <t>Modoc</t>
  </si>
  <si>
    <t>Mono</t>
  </si>
  <si>
    <t>Nevada</t>
  </si>
  <si>
    <t>Placer</t>
  </si>
  <si>
    <t>Plumas</t>
  </si>
  <si>
    <t>Sacramento</t>
  </si>
  <si>
    <t>Sierra</t>
  </si>
  <si>
    <t>Senate District 1</t>
  </si>
  <si>
    <t>Humboldt</t>
  </si>
  <si>
    <t>Lake</t>
  </si>
  <si>
    <t>Mendocino</t>
  </si>
  <si>
    <t>Napa</t>
  </si>
  <si>
    <t>Solano</t>
  </si>
  <si>
    <t>Sonoma</t>
  </si>
  <si>
    <t>Senate District 2</t>
  </si>
  <si>
    <t>Marin</t>
  </si>
  <si>
    <t>San Francisco</t>
  </si>
  <si>
    <t>Senate District 3</t>
  </si>
  <si>
    <t>Butte</t>
  </si>
  <si>
    <t>Colusa</t>
  </si>
  <si>
    <t>Del Norte</t>
  </si>
  <si>
    <t>Glenn</t>
  </si>
  <si>
    <t>Shasta</t>
  </si>
  <si>
    <t>Siskiyou</t>
  </si>
  <si>
    <t>Sutter</t>
  </si>
  <si>
    <t>Tehama</t>
  </si>
  <si>
    <t>Trinity</t>
  </si>
  <si>
    <t>Yuba</t>
  </si>
  <si>
    <t>Senate District 4</t>
  </si>
  <si>
    <t>San Joaquin</t>
  </si>
  <si>
    <t>Yolo</t>
  </si>
  <si>
    <t>Senate District 5</t>
  </si>
  <si>
    <t>Senate District 6</t>
  </si>
  <si>
    <t>Contra Costa</t>
  </si>
  <si>
    <t>Senate District 7</t>
  </si>
  <si>
    <t>San Mateo</t>
  </si>
  <si>
    <t>Senate District 8</t>
  </si>
  <si>
    <t>Alameda</t>
  </si>
  <si>
    <t>Senate District 9</t>
  </si>
  <si>
    <t>Santa Clara</t>
  </si>
  <si>
    <t>Senate District 10</t>
  </si>
  <si>
    <t>Santa Cruz</t>
  </si>
  <si>
    <t>Senate District 11</t>
  </si>
  <si>
    <t>Madera</t>
  </si>
  <si>
    <t>Merced</t>
  </si>
  <si>
    <t>Monterey</t>
  </si>
  <si>
    <t>San Benito</t>
  </si>
  <si>
    <t>Stanislaus</t>
  </si>
  <si>
    <t>Senate District 12</t>
  </si>
  <si>
    <t>Senate District 13</t>
  </si>
  <si>
    <t>Fresno</t>
  </si>
  <si>
    <t>Mariposa</t>
  </si>
  <si>
    <t>Tuolumne</t>
  </si>
  <si>
    <t>Senate District 14</t>
  </si>
  <si>
    <t>San Luis Obispo</t>
  </si>
  <si>
    <t>Santa Barbara</t>
  </si>
  <si>
    <t>Senate District 15</t>
  </si>
  <si>
    <t>Kern</t>
  </si>
  <si>
    <t>Kings</t>
  </si>
  <si>
    <t>Tulare</t>
  </si>
  <si>
    <t>Senate District 16</t>
  </si>
  <si>
    <t>Los Angeles</t>
  </si>
  <si>
    <t>San Bernardino</t>
  </si>
  <si>
    <t>Ventura</t>
  </si>
  <si>
    <t>Senate District 17</t>
  </si>
  <si>
    <t>Inyo</t>
  </si>
  <si>
    <t>Senate District 18</t>
  </si>
  <si>
    <t>Senate District 19</t>
  </si>
  <si>
    <t>Senate District 20</t>
  </si>
  <si>
    <t>Senate District 21</t>
  </si>
  <si>
    <t>Senate District 22</t>
  </si>
  <si>
    <t>Senate District 23</t>
  </si>
  <si>
    <t>Senate District 24</t>
  </si>
  <si>
    <t>Senate District 25</t>
  </si>
  <si>
    <t>Senate District 26</t>
  </si>
  <si>
    <t>Senate District 27</t>
  </si>
  <si>
    <t>Senate District 28</t>
  </si>
  <si>
    <t>Orange</t>
  </si>
  <si>
    <t>Senate District 29</t>
  </si>
  <si>
    <t>Senate District 30</t>
  </si>
  <si>
    <t>Riverside</t>
  </si>
  <si>
    <t>Senate District 31</t>
  </si>
  <si>
    <t>Senate District 32</t>
  </si>
  <si>
    <t>Senate District 33</t>
  </si>
  <si>
    <t>Senate District 34</t>
  </si>
  <si>
    <t>Senate District 35</t>
  </si>
  <si>
    <t>San Diego</t>
  </si>
  <si>
    <t>Senate District 36</t>
  </si>
  <si>
    <t>Senate District 37</t>
  </si>
  <si>
    <t>Senate District 38</t>
  </si>
  <si>
    <t>Senate District 39</t>
  </si>
  <si>
    <t>Imperial</t>
  </si>
  <si>
    <t>Senate District 40</t>
  </si>
  <si>
    <t>District Totals</t>
  </si>
  <si>
    <t>Percent</t>
  </si>
  <si>
    <t xml:space="preserve"> Yes</t>
  </si>
  <si>
    <t>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</si>
</sst>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double"/>
      <right>
        <color indexed="8"/>
      </right>
      <top>
        <color indexed="8"/>
      </top>
      <bottom>
        <color indexed="8"/>
      </bottom>
    </border>
    <border>
      <left style="double"/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3" fontId="1" fillId="0" borderId="5" xfId="0" applyNumberFormat="1" applyFont="1" applyBorder="1" applyAlignment="1">
      <alignment vertical="top"/>
    </xf>
    <xf numFmtId="164" fontId="1" fillId="0" borderId="5" xfId="0" applyNumberFormat="1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showOutlineSymbols="0" view="pageBreakPreview" zoomScaleSheetLayoutView="100" workbookViewId="0" topLeftCell="A1">
      <selection activeCell="L1" sqref="L1:M1"/>
    </sheetView>
  </sheetViews>
  <sheetFormatPr defaultColWidth="9.140625" defaultRowHeight="12.75" customHeight="1"/>
  <cols>
    <col min="1" max="1" width="2.7109375" style="1" customWidth="1"/>
    <col min="2" max="2" width="20.7109375" style="13" customWidth="1"/>
    <col min="3" max="3" width="7.7109375" style="1" customWidth="1"/>
    <col min="4" max="4" width="7.7109375" style="3" customWidth="1"/>
    <col min="5" max="5" width="2.57421875" style="28" customWidth="1"/>
    <col min="6" max="6" width="7.7109375" style="5" customWidth="1"/>
    <col min="7" max="7" width="7.7109375" style="3" customWidth="1"/>
    <col min="8" max="8" width="2.57421875" style="28" customWidth="1"/>
    <col min="9" max="9" width="7.7109375" style="5" customWidth="1"/>
    <col min="10" max="10" width="7.7109375" style="3" customWidth="1"/>
    <col min="11" max="11" width="2.00390625" style="28" customWidth="1"/>
    <col min="12" max="12" width="7.7109375" style="5" customWidth="1"/>
    <col min="13" max="13" width="7.7109375" style="6" customWidth="1"/>
    <col min="14" max="14" width="2.57421875" style="6" customWidth="1"/>
    <col min="15" max="16384" width="7.7109375" style="1" customWidth="1"/>
  </cols>
  <sheetData>
    <row r="1" spans="2:16" s="20" customFormat="1" ht="18" customHeight="1">
      <c r="B1" s="21"/>
      <c r="C1" s="39" t="s">
        <v>0</v>
      </c>
      <c r="D1" s="39"/>
      <c r="E1" s="22"/>
      <c r="F1" s="39" t="s">
        <v>1</v>
      </c>
      <c r="G1" s="39"/>
      <c r="H1" s="22"/>
      <c r="I1" s="39" t="s">
        <v>2</v>
      </c>
      <c r="J1" s="39"/>
      <c r="K1" s="22"/>
      <c r="L1" s="39" t="s">
        <v>3</v>
      </c>
      <c r="M1" s="39"/>
      <c r="N1" s="22"/>
      <c r="O1" s="39" t="s">
        <v>4</v>
      </c>
      <c r="P1" s="39"/>
    </row>
    <row r="2" spans="2:16" s="20" customFormat="1" ht="31.5" customHeight="1">
      <c r="B2" s="21"/>
      <c r="C2" s="39" t="s">
        <v>5</v>
      </c>
      <c r="D2" s="39"/>
      <c r="E2" s="22"/>
      <c r="F2" s="39" t="s">
        <v>6</v>
      </c>
      <c r="G2" s="39"/>
      <c r="H2" s="22"/>
      <c r="I2" s="39" t="s">
        <v>7</v>
      </c>
      <c r="J2" s="39"/>
      <c r="K2" s="22"/>
      <c r="L2" s="39" t="s">
        <v>8</v>
      </c>
      <c r="M2" s="39"/>
      <c r="N2" s="22"/>
      <c r="O2" s="39" t="s">
        <v>9</v>
      </c>
      <c r="P2" s="39"/>
    </row>
    <row r="3" spans="2:16" s="23" customFormat="1" ht="9">
      <c r="B3" s="24"/>
      <c r="C3" s="23" t="s">
        <v>110</v>
      </c>
      <c r="D3" s="23" t="s">
        <v>111</v>
      </c>
      <c r="F3" s="23" t="s">
        <v>110</v>
      </c>
      <c r="G3" s="23" t="s">
        <v>111</v>
      </c>
      <c r="I3" s="23" t="s">
        <v>110</v>
      </c>
      <c r="J3" s="23" t="s">
        <v>111</v>
      </c>
      <c r="K3" s="35"/>
      <c r="L3" s="23" t="s">
        <v>110</v>
      </c>
      <c r="M3" s="23" t="s">
        <v>111</v>
      </c>
      <c r="O3" s="23" t="s">
        <v>110</v>
      </c>
      <c r="P3" s="23" t="s">
        <v>111</v>
      </c>
    </row>
    <row r="4" spans="1:15" s="17" customFormat="1" ht="9">
      <c r="A4" s="15" t="s">
        <v>22</v>
      </c>
      <c r="B4" s="16"/>
      <c r="D4" s="18"/>
      <c r="E4" s="25"/>
      <c r="F4" s="19"/>
      <c r="G4" s="18"/>
      <c r="H4" s="25"/>
      <c r="I4" s="19"/>
      <c r="J4" s="18"/>
      <c r="K4" s="36"/>
      <c r="L4" s="29"/>
      <c r="M4" s="18"/>
      <c r="N4" s="32"/>
      <c r="O4" s="29"/>
    </row>
    <row r="5" spans="2:16" ht="9">
      <c r="B5" s="13" t="s">
        <v>10</v>
      </c>
      <c r="C5" s="2">
        <v>387</v>
      </c>
      <c r="D5" s="4">
        <v>84</v>
      </c>
      <c r="E5" s="26"/>
      <c r="F5" s="7">
        <v>275</v>
      </c>
      <c r="G5" s="4">
        <v>200</v>
      </c>
      <c r="H5" s="26"/>
      <c r="I5" s="7">
        <v>202</v>
      </c>
      <c r="J5" s="4">
        <v>251</v>
      </c>
      <c r="K5" s="37"/>
      <c r="L5" s="30">
        <v>157</v>
      </c>
      <c r="M5" s="4">
        <v>294</v>
      </c>
      <c r="N5" s="33"/>
      <c r="O5" s="30">
        <v>175</v>
      </c>
      <c r="P5" s="2">
        <v>285</v>
      </c>
    </row>
    <row r="6" spans="2:16" ht="9">
      <c r="B6" s="13" t="s">
        <v>11</v>
      </c>
      <c r="C6" s="2">
        <v>9352</v>
      </c>
      <c r="D6" s="4">
        <v>1965</v>
      </c>
      <c r="E6" s="26"/>
      <c r="F6" s="7">
        <v>6914</v>
      </c>
      <c r="G6" s="4">
        <v>4535</v>
      </c>
      <c r="H6" s="26"/>
      <c r="I6" s="7">
        <v>3861</v>
      </c>
      <c r="J6" s="4">
        <v>7160</v>
      </c>
      <c r="K6" s="37"/>
      <c r="L6" s="30">
        <v>5967</v>
      </c>
      <c r="M6" s="4">
        <v>5489</v>
      </c>
      <c r="N6" s="33"/>
      <c r="O6" s="30">
        <v>5802</v>
      </c>
      <c r="P6" s="2">
        <v>5698</v>
      </c>
    </row>
    <row r="7" spans="2:16" ht="9">
      <c r="B7" s="13" t="s">
        <v>12</v>
      </c>
      <c r="C7" s="2">
        <v>11629</v>
      </c>
      <c r="D7" s="4">
        <v>2374</v>
      </c>
      <c r="E7" s="26"/>
      <c r="F7" s="7">
        <v>8455</v>
      </c>
      <c r="G7" s="4">
        <v>5745</v>
      </c>
      <c r="H7" s="26"/>
      <c r="I7" s="7">
        <v>5018</v>
      </c>
      <c r="J7" s="4">
        <v>8729</v>
      </c>
      <c r="K7" s="37"/>
      <c r="L7" s="30">
        <v>7433</v>
      </c>
      <c r="M7" s="4">
        <v>6722</v>
      </c>
      <c r="N7" s="33"/>
      <c r="O7" s="30">
        <v>7118</v>
      </c>
      <c r="P7" s="2">
        <v>7118</v>
      </c>
    </row>
    <row r="8" spans="2:16" ht="9">
      <c r="B8" s="13" t="s">
        <v>13</v>
      </c>
      <c r="C8" s="2">
        <v>40874</v>
      </c>
      <c r="D8" s="4">
        <v>7694</v>
      </c>
      <c r="E8" s="26"/>
      <c r="F8" s="7">
        <v>28864</v>
      </c>
      <c r="G8" s="4">
        <v>21178</v>
      </c>
      <c r="H8" s="26"/>
      <c r="I8" s="7">
        <v>15432</v>
      </c>
      <c r="J8" s="4">
        <v>33156</v>
      </c>
      <c r="K8" s="37"/>
      <c r="L8" s="30">
        <v>24350</v>
      </c>
      <c r="M8" s="4">
        <v>25498</v>
      </c>
      <c r="N8" s="33"/>
      <c r="O8" s="30">
        <v>25472</v>
      </c>
      <c r="P8" s="2">
        <v>24570</v>
      </c>
    </row>
    <row r="9" spans="2:16" ht="9">
      <c r="B9" s="13" t="s">
        <v>14</v>
      </c>
      <c r="C9" s="2">
        <v>5402</v>
      </c>
      <c r="D9" s="4">
        <v>1278</v>
      </c>
      <c r="E9" s="26"/>
      <c r="F9" s="7">
        <v>4231</v>
      </c>
      <c r="G9" s="4">
        <v>2521</v>
      </c>
      <c r="H9" s="26"/>
      <c r="I9" s="7">
        <v>2021</v>
      </c>
      <c r="J9" s="4">
        <v>4610</v>
      </c>
      <c r="K9" s="37"/>
      <c r="L9" s="30">
        <v>3739</v>
      </c>
      <c r="M9" s="4">
        <v>2933</v>
      </c>
      <c r="N9" s="33"/>
      <c r="O9" s="30">
        <v>3527</v>
      </c>
      <c r="P9" s="2">
        <v>3211</v>
      </c>
    </row>
    <row r="10" spans="2:16" ht="9">
      <c r="B10" s="13" t="s">
        <v>15</v>
      </c>
      <c r="C10" s="2">
        <v>2559</v>
      </c>
      <c r="D10" s="4">
        <v>627</v>
      </c>
      <c r="E10" s="26"/>
      <c r="F10" s="7">
        <v>1918</v>
      </c>
      <c r="G10" s="4">
        <v>1294</v>
      </c>
      <c r="H10" s="26"/>
      <c r="I10" s="7">
        <v>881</v>
      </c>
      <c r="J10" s="4">
        <v>2245</v>
      </c>
      <c r="K10" s="37"/>
      <c r="L10" s="30">
        <v>1793</v>
      </c>
      <c r="M10" s="4">
        <v>1404</v>
      </c>
      <c r="N10" s="33"/>
      <c r="O10" s="30">
        <v>1622</v>
      </c>
      <c r="P10" s="2">
        <v>1553</v>
      </c>
    </row>
    <row r="11" spans="2:16" ht="9">
      <c r="B11" s="13" t="s">
        <v>16</v>
      </c>
      <c r="C11" s="2">
        <v>2835</v>
      </c>
      <c r="D11" s="4">
        <v>469</v>
      </c>
      <c r="E11" s="26"/>
      <c r="F11" s="7">
        <v>1939</v>
      </c>
      <c r="G11" s="4">
        <v>1373</v>
      </c>
      <c r="H11" s="26"/>
      <c r="I11" s="7">
        <v>1292</v>
      </c>
      <c r="J11" s="4">
        <v>1902</v>
      </c>
      <c r="K11" s="37"/>
      <c r="L11" s="30">
        <v>1619</v>
      </c>
      <c r="M11" s="4">
        <v>1597</v>
      </c>
      <c r="N11" s="33"/>
      <c r="O11" s="30">
        <v>1683</v>
      </c>
      <c r="P11" s="2">
        <v>1624</v>
      </c>
    </row>
    <row r="12" spans="2:16" ht="9">
      <c r="B12" s="13" t="s">
        <v>17</v>
      </c>
      <c r="C12" s="2">
        <v>3769</v>
      </c>
      <c r="D12" s="4">
        <v>550</v>
      </c>
      <c r="E12" s="26"/>
      <c r="F12" s="7">
        <v>2404</v>
      </c>
      <c r="G12" s="4">
        <v>1961</v>
      </c>
      <c r="H12" s="26"/>
      <c r="I12" s="7">
        <v>1648</v>
      </c>
      <c r="J12" s="4">
        <v>2583</v>
      </c>
      <c r="K12" s="37"/>
      <c r="L12" s="30">
        <v>1817</v>
      </c>
      <c r="M12" s="4">
        <v>2497</v>
      </c>
      <c r="N12" s="33"/>
      <c r="O12" s="30">
        <v>1886</v>
      </c>
      <c r="P12" s="2">
        <v>2464</v>
      </c>
    </row>
    <row r="13" spans="2:16" ht="9">
      <c r="B13" s="13" t="s">
        <v>18</v>
      </c>
      <c r="C13" s="2">
        <v>42376</v>
      </c>
      <c r="D13" s="4">
        <v>7578</v>
      </c>
      <c r="E13" s="26"/>
      <c r="F13" s="7">
        <v>28348</v>
      </c>
      <c r="G13" s="4">
        <v>22801</v>
      </c>
      <c r="H13" s="26"/>
      <c r="I13" s="7">
        <v>15201</v>
      </c>
      <c r="J13" s="4">
        <v>34548</v>
      </c>
      <c r="K13" s="37"/>
      <c r="L13" s="30">
        <v>22772</v>
      </c>
      <c r="M13" s="4">
        <v>28383</v>
      </c>
      <c r="N13" s="33"/>
      <c r="O13" s="30">
        <v>26223</v>
      </c>
      <c r="P13" s="2">
        <v>24966</v>
      </c>
    </row>
    <row r="14" spans="2:16" ht="9">
      <c r="B14" s="13" t="s">
        <v>19</v>
      </c>
      <c r="C14" s="2">
        <v>5502</v>
      </c>
      <c r="D14" s="4">
        <v>1080</v>
      </c>
      <c r="E14" s="26"/>
      <c r="F14" s="7">
        <v>3969</v>
      </c>
      <c r="G14" s="4">
        <v>2740</v>
      </c>
      <c r="H14" s="26"/>
      <c r="I14" s="7">
        <v>2379</v>
      </c>
      <c r="J14" s="4">
        <v>4147</v>
      </c>
      <c r="K14" s="37"/>
      <c r="L14" s="30">
        <v>3668</v>
      </c>
      <c r="M14" s="4">
        <v>3015</v>
      </c>
      <c r="N14" s="33"/>
      <c r="O14" s="30">
        <v>3359</v>
      </c>
      <c r="P14" s="2">
        <v>3338</v>
      </c>
    </row>
    <row r="15" spans="2:16" ht="9">
      <c r="B15" s="13" t="s">
        <v>20</v>
      </c>
      <c r="C15" s="2">
        <v>73223</v>
      </c>
      <c r="D15" s="4">
        <v>15358</v>
      </c>
      <c r="E15" s="26"/>
      <c r="F15" s="7">
        <v>49624</v>
      </c>
      <c r="G15" s="4">
        <v>40595</v>
      </c>
      <c r="H15" s="26"/>
      <c r="I15" s="7">
        <v>27953</v>
      </c>
      <c r="J15" s="4">
        <v>59681</v>
      </c>
      <c r="K15" s="37"/>
      <c r="L15" s="30">
        <v>37645</v>
      </c>
      <c r="M15" s="4">
        <v>52573</v>
      </c>
      <c r="N15" s="33"/>
      <c r="O15" s="30">
        <v>42309</v>
      </c>
      <c r="P15" s="2">
        <v>47937</v>
      </c>
    </row>
    <row r="16" spans="2:16" ht="9">
      <c r="B16" s="13" t="s">
        <v>21</v>
      </c>
      <c r="C16" s="2">
        <v>1207</v>
      </c>
      <c r="D16" s="4">
        <v>303</v>
      </c>
      <c r="E16" s="26"/>
      <c r="F16" s="7">
        <v>959</v>
      </c>
      <c r="G16" s="4">
        <v>591</v>
      </c>
      <c r="H16" s="26"/>
      <c r="I16" s="7">
        <v>532</v>
      </c>
      <c r="J16" s="4">
        <v>966</v>
      </c>
      <c r="K16" s="37"/>
      <c r="L16" s="30">
        <v>821</v>
      </c>
      <c r="M16" s="4">
        <v>715</v>
      </c>
      <c r="N16" s="33"/>
      <c r="O16" s="30">
        <v>679</v>
      </c>
      <c r="P16" s="2">
        <v>868</v>
      </c>
    </row>
    <row r="17" spans="1:16" ht="9">
      <c r="A17" s="8" t="s">
        <v>108</v>
      </c>
      <c r="C17" s="2">
        <v>199115</v>
      </c>
      <c r="D17" s="4">
        <v>39360</v>
      </c>
      <c r="E17" s="26"/>
      <c r="F17" s="7">
        <v>137900</v>
      </c>
      <c r="G17" s="4">
        <v>105534</v>
      </c>
      <c r="H17" s="26"/>
      <c r="I17" s="7">
        <v>76420</v>
      </c>
      <c r="J17" s="4">
        <v>159978</v>
      </c>
      <c r="K17" s="37"/>
      <c r="L17" s="30">
        <v>111781</v>
      </c>
      <c r="M17" s="4">
        <v>131120</v>
      </c>
      <c r="N17" s="33"/>
      <c r="O17" s="30">
        <v>119855</v>
      </c>
      <c r="P17" s="2">
        <v>123632</v>
      </c>
    </row>
    <row r="18" spans="1:16" s="10" customFormat="1" ht="9">
      <c r="A18" s="9"/>
      <c r="B18" s="14" t="s">
        <v>109</v>
      </c>
      <c r="C18" s="10">
        <f>C17/SUM(C17:D17)</f>
        <v>0.8349512527518608</v>
      </c>
      <c r="D18" s="11">
        <f>D17/SUM(C17:D17)</f>
        <v>0.16504874724813923</v>
      </c>
      <c r="E18" s="27"/>
      <c r="F18" s="12">
        <f>F17/SUM(F17:G17)</f>
        <v>0.5664779776037858</v>
      </c>
      <c r="G18" s="11">
        <f>G17/SUM(F17:G17)</f>
        <v>0.4335220223962142</v>
      </c>
      <c r="H18" s="27"/>
      <c r="I18" s="12">
        <f>I17/SUM(I17:J17)</f>
        <v>0.32326838636536687</v>
      </c>
      <c r="J18" s="11">
        <f>J17/SUM(I17:J17)</f>
        <v>0.6767316136346331</v>
      </c>
      <c r="K18" s="38"/>
      <c r="L18" s="31">
        <f>L17/SUM(L17:M17)</f>
        <v>0.4601916006932866</v>
      </c>
      <c r="M18" s="11">
        <f>M17/SUM(L17:M17)</f>
        <v>0.5398083993067134</v>
      </c>
      <c r="N18" s="34"/>
      <c r="O18" s="31">
        <f>O17/SUM(O17:P17)</f>
        <v>0.4922439391014715</v>
      </c>
      <c r="P18" s="10">
        <f>P17/SUM(O17:P17)</f>
        <v>0.5077560608985284</v>
      </c>
    </row>
    <row r="19" spans="1:16" ht="4.5" customHeight="1">
      <c r="A19" s="8"/>
      <c r="C19" s="2"/>
      <c r="D19" s="4"/>
      <c r="E19" s="26"/>
      <c r="F19" s="7"/>
      <c r="G19" s="4"/>
      <c r="H19" s="26"/>
      <c r="I19" s="7"/>
      <c r="J19" s="4"/>
      <c r="K19" s="37"/>
      <c r="L19" s="30"/>
      <c r="M19" s="4"/>
      <c r="N19" s="33"/>
      <c r="O19" s="30"/>
      <c r="P19" s="2"/>
    </row>
    <row r="20" spans="1:16" ht="9">
      <c r="A20" s="8" t="s">
        <v>29</v>
      </c>
      <c r="C20" s="2"/>
      <c r="D20" s="4"/>
      <c r="E20" s="26"/>
      <c r="F20" s="7"/>
      <c r="G20" s="4"/>
      <c r="H20" s="26"/>
      <c r="I20" s="7"/>
      <c r="J20" s="4"/>
      <c r="K20" s="37"/>
      <c r="L20" s="30"/>
      <c r="M20" s="4"/>
      <c r="N20" s="33"/>
      <c r="O20" s="30"/>
      <c r="P20" s="2"/>
    </row>
    <row r="21" spans="2:16" ht="9">
      <c r="B21" s="13" t="s">
        <v>23</v>
      </c>
      <c r="C21" s="2">
        <v>27437</v>
      </c>
      <c r="D21" s="4">
        <v>5833</v>
      </c>
      <c r="E21" s="26"/>
      <c r="F21" s="7">
        <v>18467</v>
      </c>
      <c r="G21" s="4">
        <v>15043</v>
      </c>
      <c r="H21" s="26"/>
      <c r="I21" s="7">
        <v>14589</v>
      </c>
      <c r="J21" s="4">
        <v>17771</v>
      </c>
      <c r="K21" s="37"/>
      <c r="L21" s="30">
        <v>11672</v>
      </c>
      <c r="M21" s="4">
        <v>21311</v>
      </c>
      <c r="N21" s="33"/>
      <c r="O21" s="30">
        <v>13214</v>
      </c>
      <c r="P21" s="2">
        <v>20224</v>
      </c>
    </row>
    <row r="22" spans="2:16" ht="9">
      <c r="B22" s="13" t="s">
        <v>24</v>
      </c>
      <c r="C22" s="2">
        <v>12077</v>
      </c>
      <c r="D22" s="4">
        <v>2609</v>
      </c>
      <c r="E22" s="26"/>
      <c r="F22" s="7">
        <v>8332</v>
      </c>
      <c r="G22" s="4">
        <v>6433</v>
      </c>
      <c r="H22" s="26"/>
      <c r="I22" s="7">
        <v>6069</v>
      </c>
      <c r="J22" s="4">
        <v>8418</v>
      </c>
      <c r="K22" s="37"/>
      <c r="L22" s="30">
        <v>6561</v>
      </c>
      <c r="M22" s="4">
        <v>8289</v>
      </c>
      <c r="N22" s="33"/>
      <c r="O22" s="30">
        <v>6663</v>
      </c>
      <c r="P22" s="2">
        <v>7945</v>
      </c>
    </row>
    <row r="23" spans="2:16" ht="9">
      <c r="B23" s="13" t="s">
        <v>25</v>
      </c>
      <c r="C23" s="2">
        <v>18073</v>
      </c>
      <c r="D23" s="4">
        <v>3457</v>
      </c>
      <c r="E23" s="26"/>
      <c r="F23" s="7">
        <v>12997</v>
      </c>
      <c r="G23" s="4">
        <v>8820</v>
      </c>
      <c r="H23" s="26"/>
      <c r="I23" s="7">
        <v>10806</v>
      </c>
      <c r="J23" s="4">
        <v>10201</v>
      </c>
      <c r="K23" s="37"/>
      <c r="L23" s="30">
        <v>7612</v>
      </c>
      <c r="M23" s="4">
        <v>14247</v>
      </c>
      <c r="N23" s="33"/>
      <c r="O23" s="30">
        <v>7822</v>
      </c>
      <c r="P23" s="2">
        <v>13987</v>
      </c>
    </row>
    <row r="24" spans="2:16" ht="9">
      <c r="B24" s="13" t="s">
        <v>26</v>
      </c>
      <c r="C24" s="2">
        <v>24692</v>
      </c>
      <c r="D24" s="4">
        <v>4439</v>
      </c>
      <c r="E24" s="26"/>
      <c r="F24" s="7">
        <v>16178</v>
      </c>
      <c r="G24" s="4">
        <v>13293</v>
      </c>
      <c r="H24" s="26"/>
      <c r="I24" s="7">
        <v>11652</v>
      </c>
      <c r="J24" s="4">
        <v>16943</v>
      </c>
      <c r="K24" s="37"/>
      <c r="L24" s="30">
        <v>12382</v>
      </c>
      <c r="M24" s="4">
        <v>17234</v>
      </c>
      <c r="N24" s="33"/>
      <c r="O24" s="30">
        <v>12433</v>
      </c>
      <c r="P24" s="2">
        <v>17164</v>
      </c>
    </row>
    <row r="25" spans="2:16" ht="9">
      <c r="B25" s="13" t="s">
        <v>27</v>
      </c>
      <c r="C25" s="2">
        <v>25565</v>
      </c>
      <c r="D25" s="4">
        <v>5240</v>
      </c>
      <c r="E25" s="26"/>
      <c r="F25" s="7">
        <v>17422</v>
      </c>
      <c r="G25" s="4">
        <v>13845</v>
      </c>
      <c r="H25" s="26"/>
      <c r="I25" s="7">
        <v>12998</v>
      </c>
      <c r="J25" s="4">
        <v>17442</v>
      </c>
      <c r="K25" s="37"/>
      <c r="L25" s="30">
        <v>14294</v>
      </c>
      <c r="M25" s="4">
        <v>17191</v>
      </c>
      <c r="N25" s="33"/>
      <c r="O25" s="30">
        <v>13707</v>
      </c>
      <c r="P25" s="2">
        <v>17763</v>
      </c>
    </row>
    <row r="26" spans="2:16" ht="9">
      <c r="B26" s="13" t="s">
        <v>28</v>
      </c>
      <c r="C26" s="2">
        <v>62833</v>
      </c>
      <c r="D26" s="4">
        <v>12282</v>
      </c>
      <c r="E26" s="26"/>
      <c r="F26" s="7">
        <v>44282</v>
      </c>
      <c r="G26" s="4">
        <v>32157</v>
      </c>
      <c r="H26" s="26"/>
      <c r="I26" s="7">
        <v>39296</v>
      </c>
      <c r="J26" s="4">
        <v>34753</v>
      </c>
      <c r="K26" s="37"/>
      <c r="L26" s="30">
        <v>24115</v>
      </c>
      <c r="M26" s="4">
        <v>52713</v>
      </c>
      <c r="N26" s="33"/>
      <c r="O26" s="30">
        <v>26392</v>
      </c>
      <c r="P26" s="2">
        <v>49380</v>
      </c>
    </row>
    <row r="27" spans="1:16" ht="9">
      <c r="A27" s="8" t="s">
        <v>108</v>
      </c>
      <c r="C27" s="2">
        <v>170677</v>
      </c>
      <c r="D27" s="4">
        <v>33860</v>
      </c>
      <c r="E27" s="26"/>
      <c r="F27" s="7">
        <v>117678</v>
      </c>
      <c r="G27" s="4">
        <v>89591</v>
      </c>
      <c r="H27" s="26"/>
      <c r="I27" s="7">
        <v>95410</v>
      </c>
      <c r="J27" s="4">
        <v>105528</v>
      </c>
      <c r="K27" s="37"/>
      <c r="L27" s="30">
        <v>76636</v>
      </c>
      <c r="M27" s="4">
        <v>130985</v>
      </c>
      <c r="N27" s="33"/>
      <c r="O27" s="30">
        <v>80231</v>
      </c>
      <c r="P27" s="2">
        <v>126463</v>
      </c>
    </row>
    <row r="28" spans="1:16" s="10" customFormat="1" ht="9">
      <c r="A28" s="9"/>
      <c r="B28" s="14" t="s">
        <v>109</v>
      </c>
      <c r="C28" s="10">
        <f>C27/SUM(C27:D27)</f>
        <v>0.8344553797112503</v>
      </c>
      <c r="D28" s="11">
        <f>D27/SUM(C27:D27)</f>
        <v>0.16554462028874972</v>
      </c>
      <c r="E28" s="27"/>
      <c r="F28" s="12">
        <f>F27/SUM(F27:G27)</f>
        <v>0.5677549464705286</v>
      </c>
      <c r="G28" s="11">
        <f>G27/SUM(F27:G27)</f>
        <v>0.43224505352947135</v>
      </c>
      <c r="H28" s="27"/>
      <c r="I28" s="12">
        <f>I27/SUM(I27:J27)</f>
        <v>0.4748230797559446</v>
      </c>
      <c r="J28" s="11">
        <f>J27/SUM(I27:J27)</f>
        <v>0.5251769202440554</v>
      </c>
      <c r="K28" s="38"/>
      <c r="L28" s="31">
        <f>L27/SUM(L27:M27)</f>
        <v>0.3691148775894539</v>
      </c>
      <c r="M28" s="11">
        <f>M27/SUM(L27:M27)</f>
        <v>0.6308851224105462</v>
      </c>
      <c r="N28" s="34"/>
      <c r="O28" s="31">
        <f>O27/SUM(O27:P27)</f>
        <v>0.3881631784183382</v>
      </c>
      <c r="P28" s="10">
        <f>P27/SUM(O27:P27)</f>
        <v>0.6118368215816617</v>
      </c>
    </row>
    <row r="29" spans="1:16" ht="4.5" customHeight="1">
      <c r="A29" s="8"/>
      <c r="C29" s="2"/>
      <c r="D29" s="4"/>
      <c r="E29" s="26"/>
      <c r="F29" s="7"/>
      <c r="G29" s="4"/>
      <c r="H29" s="26"/>
      <c r="I29" s="7"/>
      <c r="J29" s="4"/>
      <c r="K29" s="37"/>
      <c r="L29" s="30"/>
      <c r="M29" s="4"/>
      <c r="N29" s="33"/>
      <c r="O29" s="30"/>
      <c r="P29" s="2"/>
    </row>
    <row r="30" spans="1:16" ht="9">
      <c r="A30" s="8" t="s">
        <v>32</v>
      </c>
      <c r="C30" s="2"/>
      <c r="D30" s="4"/>
      <c r="E30" s="26"/>
      <c r="F30" s="7"/>
      <c r="G30" s="4"/>
      <c r="H30" s="26"/>
      <c r="I30" s="7"/>
      <c r="J30" s="4"/>
      <c r="K30" s="37"/>
      <c r="L30" s="30"/>
      <c r="M30" s="4"/>
      <c r="N30" s="33"/>
      <c r="O30" s="30"/>
      <c r="P30" s="2"/>
    </row>
    <row r="31" spans="2:16" ht="9">
      <c r="B31" s="13" t="s">
        <v>30</v>
      </c>
      <c r="C31" s="2">
        <v>63804</v>
      </c>
      <c r="D31" s="4">
        <v>7664</v>
      </c>
      <c r="E31" s="26"/>
      <c r="F31" s="7">
        <v>37751</v>
      </c>
      <c r="G31" s="4">
        <v>34832</v>
      </c>
      <c r="H31" s="26"/>
      <c r="I31" s="7">
        <v>40738</v>
      </c>
      <c r="J31" s="4">
        <v>28438</v>
      </c>
      <c r="K31" s="37"/>
      <c r="L31" s="30">
        <v>27224</v>
      </c>
      <c r="M31" s="4">
        <v>46008</v>
      </c>
      <c r="N31" s="33"/>
      <c r="O31" s="30">
        <v>26701</v>
      </c>
      <c r="P31" s="2">
        <v>45186</v>
      </c>
    </row>
    <row r="32" spans="2:16" ht="9">
      <c r="B32" s="13" t="s">
        <v>31</v>
      </c>
      <c r="C32" s="2">
        <v>70414</v>
      </c>
      <c r="D32" s="4">
        <v>10980</v>
      </c>
      <c r="E32" s="26"/>
      <c r="F32" s="7">
        <v>34914</v>
      </c>
      <c r="G32" s="4">
        <v>47653</v>
      </c>
      <c r="H32" s="26"/>
      <c r="I32" s="7">
        <v>55153</v>
      </c>
      <c r="J32" s="4">
        <v>25380</v>
      </c>
      <c r="K32" s="37"/>
      <c r="L32" s="30">
        <v>22457</v>
      </c>
      <c r="M32" s="4">
        <v>60631</v>
      </c>
      <c r="N32" s="33"/>
      <c r="O32" s="30">
        <v>21912</v>
      </c>
      <c r="P32" s="2">
        <v>59821</v>
      </c>
    </row>
    <row r="33" spans="2:16" ht="9">
      <c r="B33" s="13" t="s">
        <v>28</v>
      </c>
      <c r="C33" s="2">
        <v>35750</v>
      </c>
      <c r="D33" s="4">
        <v>6721</v>
      </c>
      <c r="E33" s="26"/>
      <c r="F33" s="7">
        <v>24805</v>
      </c>
      <c r="G33" s="4">
        <v>18285</v>
      </c>
      <c r="H33" s="26"/>
      <c r="I33" s="7">
        <v>21123</v>
      </c>
      <c r="J33" s="4">
        <v>20620</v>
      </c>
      <c r="K33" s="37"/>
      <c r="L33" s="30">
        <v>15590</v>
      </c>
      <c r="M33" s="4">
        <v>27668</v>
      </c>
      <c r="N33" s="33"/>
      <c r="O33" s="30">
        <v>16489</v>
      </c>
      <c r="P33" s="2">
        <v>26386</v>
      </c>
    </row>
    <row r="34" spans="1:16" ht="9">
      <c r="A34" s="8" t="s">
        <v>108</v>
      </c>
      <c r="C34" s="2">
        <v>169968</v>
      </c>
      <c r="D34" s="4">
        <v>25365</v>
      </c>
      <c r="E34" s="26"/>
      <c r="F34" s="7">
        <v>97470</v>
      </c>
      <c r="G34" s="4">
        <v>100770</v>
      </c>
      <c r="H34" s="26"/>
      <c r="I34" s="7">
        <v>117014</v>
      </c>
      <c r="J34" s="4">
        <v>74438</v>
      </c>
      <c r="K34" s="37"/>
      <c r="L34" s="30">
        <v>65271</v>
      </c>
      <c r="M34" s="4">
        <v>134307</v>
      </c>
      <c r="N34" s="33"/>
      <c r="O34" s="30">
        <v>65102</v>
      </c>
      <c r="P34" s="2">
        <v>131393</v>
      </c>
    </row>
    <row r="35" spans="1:16" s="10" customFormat="1" ht="9">
      <c r="A35" s="9"/>
      <c r="B35" s="14" t="s">
        <v>109</v>
      </c>
      <c r="C35" s="10">
        <f>C34/SUM(C34:D34)</f>
        <v>0.8701448295986853</v>
      </c>
      <c r="D35" s="11">
        <f>D34/SUM(C34:D34)</f>
        <v>0.12985517040131467</v>
      </c>
      <c r="E35" s="27"/>
      <c r="F35" s="12">
        <f>F34/SUM(F34:G34)</f>
        <v>0.49167675544794187</v>
      </c>
      <c r="G35" s="11">
        <f>G34/SUM(F34:G34)</f>
        <v>0.5083232445520581</v>
      </c>
      <c r="H35" s="27"/>
      <c r="I35" s="12">
        <f>I34/SUM(I34:J34)</f>
        <v>0.6111923615318722</v>
      </c>
      <c r="J35" s="11">
        <f>J34/SUM(I34:J34)</f>
        <v>0.38880763846812777</v>
      </c>
      <c r="K35" s="38"/>
      <c r="L35" s="31">
        <f>L34/SUM(L34:M34)</f>
        <v>0.3270450650873343</v>
      </c>
      <c r="M35" s="11">
        <f>M34/SUM(L34:M34)</f>
        <v>0.6729549349126657</v>
      </c>
      <c r="N35" s="34"/>
      <c r="O35" s="31">
        <f>O34/SUM(O34:P34)</f>
        <v>0.3313163184813863</v>
      </c>
      <c r="P35" s="10">
        <f>P34/SUM(O34:P34)</f>
        <v>0.6686836815186137</v>
      </c>
    </row>
    <row r="36" spans="1:16" ht="4.5" customHeight="1">
      <c r="A36" s="8"/>
      <c r="C36" s="2"/>
      <c r="D36" s="4"/>
      <c r="E36" s="26"/>
      <c r="F36" s="7"/>
      <c r="G36" s="4"/>
      <c r="H36" s="26"/>
      <c r="I36" s="7"/>
      <c r="J36" s="4"/>
      <c r="K36" s="37"/>
      <c r="L36" s="30"/>
      <c r="M36" s="4"/>
      <c r="N36" s="33"/>
      <c r="O36" s="30"/>
      <c r="P36" s="2"/>
    </row>
    <row r="37" spans="1:16" ht="9">
      <c r="A37" s="8" t="s">
        <v>43</v>
      </c>
      <c r="C37" s="2"/>
      <c r="D37" s="4"/>
      <c r="E37" s="26"/>
      <c r="F37" s="7"/>
      <c r="G37" s="4"/>
      <c r="H37" s="26"/>
      <c r="I37" s="7"/>
      <c r="J37" s="4"/>
      <c r="K37" s="37"/>
      <c r="L37" s="30"/>
      <c r="M37" s="4"/>
      <c r="N37" s="33"/>
      <c r="O37" s="30"/>
      <c r="P37" s="2"/>
    </row>
    <row r="38" spans="2:16" ht="9">
      <c r="B38" s="13" t="s">
        <v>33</v>
      </c>
      <c r="C38" s="2">
        <v>40908</v>
      </c>
      <c r="D38" s="4">
        <v>8472</v>
      </c>
      <c r="E38" s="26"/>
      <c r="F38" s="7">
        <v>28089</v>
      </c>
      <c r="G38" s="4">
        <v>21964</v>
      </c>
      <c r="H38" s="26"/>
      <c r="I38" s="7">
        <v>16737</v>
      </c>
      <c r="J38" s="4">
        <v>32195</v>
      </c>
      <c r="K38" s="37"/>
      <c r="L38" s="30">
        <v>22621</v>
      </c>
      <c r="M38" s="4">
        <v>27405</v>
      </c>
      <c r="N38" s="33"/>
      <c r="O38" s="30">
        <v>22383</v>
      </c>
      <c r="P38" s="2">
        <v>27663</v>
      </c>
    </row>
    <row r="39" spans="2:16" ht="9">
      <c r="B39" s="13" t="s">
        <v>34</v>
      </c>
      <c r="C39" s="2">
        <v>2605</v>
      </c>
      <c r="D39" s="4">
        <v>644</v>
      </c>
      <c r="E39" s="26"/>
      <c r="F39" s="7">
        <v>1991</v>
      </c>
      <c r="G39" s="4">
        <v>1417</v>
      </c>
      <c r="H39" s="26"/>
      <c r="I39" s="7">
        <v>1007</v>
      </c>
      <c r="J39" s="4">
        <v>2301</v>
      </c>
      <c r="K39" s="37"/>
      <c r="L39" s="30">
        <v>1971</v>
      </c>
      <c r="M39" s="4">
        <v>1462</v>
      </c>
      <c r="N39" s="33"/>
      <c r="O39" s="30">
        <v>1983</v>
      </c>
      <c r="P39" s="2">
        <v>1432</v>
      </c>
    </row>
    <row r="40" spans="2:16" ht="9">
      <c r="B40" s="13" t="s">
        <v>35</v>
      </c>
      <c r="C40" s="2">
        <v>4853</v>
      </c>
      <c r="D40" s="4">
        <v>1125</v>
      </c>
      <c r="E40" s="26"/>
      <c r="F40" s="7">
        <v>3656</v>
      </c>
      <c r="G40" s="4">
        <v>2368</v>
      </c>
      <c r="H40" s="26"/>
      <c r="I40" s="7">
        <v>2341</v>
      </c>
      <c r="J40" s="4">
        <v>3488</v>
      </c>
      <c r="K40" s="37"/>
      <c r="L40" s="30">
        <v>3021</v>
      </c>
      <c r="M40" s="4">
        <v>2907</v>
      </c>
      <c r="N40" s="33"/>
      <c r="O40" s="30">
        <v>2907</v>
      </c>
      <c r="P40" s="2">
        <v>3119</v>
      </c>
    </row>
    <row r="41" spans="2:16" ht="9">
      <c r="B41" s="13" t="s">
        <v>36</v>
      </c>
      <c r="C41" s="2">
        <v>4743</v>
      </c>
      <c r="D41" s="4">
        <v>1273</v>
      </c>
      <c r="E41" s="26"/>
      <c r="F41" s="7">
        <v>3714</v>
      </c>
      <c r="G41" s="4">
        <v>2407</v>
      </c>
      <c r="H41" s="26"/>
      <c r="I41" s="7">
        <v>1759</v>
      </c>
      <c r="J41" s="4">
        <v>4189</v>
      </c>
      <c r="K41" s="37"/>
      <c r="L41" s="30">
        <v>3287</v>
      </c>
      <c r="M41" s="4">
        <v>2803</v>
      </c>
      <c r="N41" s="33"/>
      <c r="O41" s="30">
        <v>3249</v>
      </c>
      <c r="P41" s="2">
        <v>2861</v>
      </c>
    </row>
    <row r="42" spans="2:16" ht="9">
      <c r="B42" s="13" t="s">
        <v>17</v>
      </c>
      <c r="C42" s="2">
        <v>21945</v>
      </c>
      <c r="D42" s="4">
        <v>3446</v>
      </c>
      <c r="E42" s="26"/>
      <c r="F42" s="7">
        <v>13986</v>
      </c>
      <c r="G42" s="4">
        <v>11790</v>
      </c>
      <c r="H42" s="26"/>
      <c r="I42" s="7">
        <v>9697</v>
      </c>
      <c r="J42" s="4">
        <v>15346</v>
      </c>
      <c r="K42" s="37"/>
      <c r="L42" s="30">
        <v>12119</v>
      </c>
      <c r="M42" s="4">
        <v>13628</v>
      </c>
      <c r="N42" s="33"/>
      <c r="O42" s="30">
        <v>13121</v>
      </c>
      <c r="P42" s="2">
        <v>12688</v>
      </c>
    </row>
    <row r="43" spans="2:16" ht="9">
      <c r="B43" s="13" t="s">
        <v>18</v>
      </c>
      <c r="C43" s="2">
        <v>31036</v>
      </c>
      <c r="D43" s="4">
        <v>5359</v>
      </c>
      <c r="E43" s="26"/>
      <c r="F43" s="7">
        <v>20544</v>
      </c>
      <c r="G43" s="4">
        <v>16477</v>
      </c>
      <c r="H43" s="26"/>
      <c r="I43" s="7">
        <v>10856</v>
      </c>
      <c r="J43" s="4">
        <v>25207</v>
      </c>
      <c r="K43" s="37"/>
      <c r="L43" s="30">
        <v>17513</v>
      </c>
      <c r="M43" s="4">
        <v>19534</v>
      </c>
      <c r="N43" s="33"/>
      <c r="O43" s="30">
        <v>19785</v>
      </c>
      <c r="P43" s="2">
        <v>17190</v>
      </c>
    </row>
    <row r="44" spans="2:16" ht="9">
      <c r="B44" s="13" t="s">
        <v>37</v>
      </c>
      <c r="C44" s="2">
        <v>34094</v>
      </c>
      <c r="D44" s="4">
        <v>7845</v>
      </c>
      <c r="E44" s="26"/>
      <c r="F44" s="7">
        <v>23327</v>
      </c>
      <c r="G44" s="4">
        <v>19032</v>
      </c>
      <c r="H44" s="26"/>
      <c r="I44" s="7">
        <v>13891</v>
      </c>
      <c r="J44" s="4">
        <v>27501</v>
      </c>
      <c r="K44" s="37"/>
      <c r="L44" s="30">
        <v>19815</v>
      </c>
      <c r="M44" s="4">
        <v>22740</v>
      </c>
      <c r="N44" s="33"/>
      <c r="O44" s="30">
        <v>20156</v>
      </c>
      <c r="P44" s="2">
        <v>22247</v>
      </c>
    </row>
    <row r="45" spans="2:16" ht="9">
      <c r="B45" s="13" t="s">
        <v>38</v>
      </c>
      <c r="C45" s="2">
        <v>9983</v>
      </c>
      <c r="D45" s="4">
        <v>2315</v>
      </c>
      <c r="E45" s="26"/>
      <c r="F45" s="7">
        <v>7246</v>
      </c>
      <c r="G45" s="4">
        <v>5308</v>
      </c>
      <c r="H45" s="26"/>
      <c r="I45" s="7">
        <v>4080</v>
      </c>
      <c r="J45" s="4">
        <v>8133</v>
      </c>
      <c r="K45" s="37"/>
      <c r="L45" s="30">
        <v>6433</v>
      </c>
      <c r="M45" s="4">
        <v>5928</v>
      </c>
      <c r="N45" s="33"/>
      <c r="O45" s="30">
        <v>6630</v>
      </c>
      <c r="P45" s="2">
        <v>5916</v>
      </c>
    </row>
    <row r="46" spans="2:16" ht="9">
      <c r="B46" s="13" t="s">
        <v>39</v>
      </c>
      <c r="C46" s="2">
        <v>13303</v>
      </c>
      <c r="D46" s="4">
        <v>3144</v>
      </c>
      <c r="E46" s="26"/>
      <c r="F46" s="7">
        <v>9200</v>
      </c>
      <c r="G46" s="4">
        <v>7536</v>
      </c>
      <c r="H46" s="26"/>
      <c r="I46" s="7">
        <v>5136</v>
      </c>
      <c r="J46" s="4">
        <v>11219</v>
      </c>
      <c r="K46" s="37"/>
      <c r="L46" s="30">
        <v>9876</v>
      </c>
      <c r="M46" s="4">
        <v>6939</v>
      </c>
      <c r="N46" s="33"/>
      <c r="O46" s="30">
        <v>9719</v>
      </c>
      <c r="P46" s="2">
        <v>7070</v>
      </c>
    </row>
    <row r="47" spans="2:16" ht="9">
      <c r="B47" s="13" t="s">
        <v>40</v>
      </c>
      <c r="C47" s="2">
        <v>11214</v>
      </c>
      <c r="D47" s="4">
        <v>3134</v>
      </c>
      <c r="E47" s="26"/>
      <c r="F47" s="7">
        <v>8224</v>
      </c>
      <c r="G47" s="4">
        <v>6324</v>
      </c>
      <c r="H47" s="26"/>
      <c r="I47" s="7">
        <v>4563</v>
      </c>
      <c r="J47" s="4">
        <v>9633</v>
      </c>
      <c r="K47" s="37"/>
      <c r="L47" s="30">
        <v>7474</v>
      </c>
      <c r="M47" s="4">
        <v>7110</v>
      </c>
      <c r="N47" s="33"/>
      <c r="O47" s="30">
        <v>6927</v>
      </c>
      <c r="P47" s="2">
        <v>7653</v>
      </c>
    </row>
    <row r="48" spans="2:16" ht="9">
      <c r="B48" s="13" t="s">
        <v>41</v>
      </c>
      <c r="C48" s="2">
        <v>3419</v>
      </c>
      <c r="D48" s="4">
        <v>849</v>
      </c>
      <c r="E48" s="26"/>
      <c r="F48" s="7">
        <v>2732</v>
      </c>
      <c r="G48" s="4">
        <v>1649</v>
      </c>
      <c r="H48" s="26"/>
      <c r="I48" s="7">
        <v>1675</v>
      </c>
      <c r="J48" s="4">
        <v>2567</v>
      </c>
      <c r="K48" s="37"/>
      <c r="L48" s="30">
        <v>2015</v>
      </c>
      <c r="M48" s="4">
        <v>2328</v>
      </c>
      <c r="N48" s="33"/>
      <c r="O48" s="30">
        <v>1865</v>
      </c>
      <c r="P48" s="2">
        <v>2498</v>
      </c>
    </row>
    <row r="49" spans="2:16" ht="9">
      <c r="B49" s="13" t="s">
        <v>42</v>
      </c>
      <c r="C49" s="2">
        <v>8368</v>
      </c>
      <c r="D49" s="4">
        <v>1861</v>
      </c>
      <c r="E49" s="26"/>
      <c r="F49" s="7">
        <v>6162</v>
      </c>
      <c r="G49" s="4">
        <v>4197</v>
      </c>
      <c r="H49" s="26"/>
      <c r="I49" s="7">
        <v>3649</v>
      </c>
      <c r="J49" s="4">
        <v>6518</v>
      </c>
      <c r="K49" s="37"/>
      <c r="L49" s="30">
        <v>6140</v>
      </c>
      <c r="M49" s="4">
        <v>4249</v>
      </c>
      <c r="N49" s="33"/>
      <c r="O49" s="30">
        <v>5544</v>
      </c>
      <c r="P49" s="2">
        <v>4841</v>
      </c>
    </row>
    <row r="50" spans="1:16" ht="9">
      <c r="A50" s="8" t="s">
        <v>108</v>
      </c>
      <c r="C50" s="2">
        <v>186471</v>
      </c>
      <c r="D50" s="4">
        <v>39467</v>
      </c>
      <c r="E50" s="26"/>
      <c r="F50" s="7">
        <v>128871</v>
      </c>
      <c r="G50" s="4">
        <v>100469</v>
      </c>
      <c r="H50" s="26"/>
      <c r="I50" s="7">
        <v>75391</v>
      </c>
      <c r="J50" s="4">
        <v>148297</v>
      </c>
      <c r="K50" s="37"/>
      <c r="L50" s="30">
        <v>112285</v>
      </c>
      <c r="M50" s="4">
        <v>117033</v>
      </c>
      <c r="N50" s="33"/>
      <c r="O50" s="30">
        <v>114269</v>
      </c>
      <c r="P50" s="2">
        <v>115178</v>
      </c>
    </row>
    <row r="51" spans="1:16" s="10" customFormat="1" ht="9">
      <c r="A51" s="9"/>
      <c r="B51" s="14" t="s">
        <v>109</v>
      </c>
      <c r="C51" s="10">
        <f>C50/SUM(C50:D50)</f>
        <v>0.8253193353928954</v>
      </c>
      <c r="D51" s="11">
        <f>D50/SUM(C50:D50)</f>
        <v>0.1746806646071046</v>
      </c>
      <c r="E51" s="27"/>
      <c r="F51" s="12">
        <f>F50/SUM(F50:G50)</f>
        <v>0.5619211650824104</v>
      </c>
      <c r="G51" s="11">
        <f>G50/SUM(F50:G50)</f>
        <v>0.4380788349175896</v>
      </c>
      <c r="H51" s="27"/>
      <c r="I51" s="12">
        <f>I50/SUM(I50:J50)</f>
        <v>0.33703640785379635</v>
      </c>
      <c r="J51" s="11">
        <f>J50/SUM(I50:J50)</f>
        <v>0.6629635921462036</v>
      </c>
      <c r="K51" s="38"/>
      <c r="L51" s="31">
        <f>L50/SUM(L50:M50)</f>
        <v>0.4896475636452437</v>
      </c>
      <c r="M51" s="11">
        <f>M50/SUM(L50:M50)</f>
        <v>0.5103524363547562</v>
      </c>
      <c r="N51" s="34"/>
      <c r="O51" s="31">
        <f>O50/SUM(O50:P50)</f>
        <v>0.49801915039202954</v>
      </c>
      <c r="P51" s="10">
        <f>P50/SUM(O50:P50)</f>
        <v>0.5019808496079705</v>
      </c>
    </row>
    <row r="52" spans="1:16" ht="4.5" customHeight="1">
      <c r="A52" s="8"/>
      <c r="C52" s="2"/>
      <c r="D52" s="4"/>
      <c r="E52" s="26"/>
      <c r="F52" s="7"/>
      <c r="G52" s="4"/>
      <c r="H52" s="26"/>
      <c r="I52" s="7"/>
      <c r="J52" s="4"/>
      <c r="K52" s="37"/>
      <c r="L52" s="30"/>
      <c r="M52" s="4"/>
      <c r="N52" s="33"/>
      <c r="O52" s="30"/>
      <c r="P52" s="2"/>
    </row>
    <row r="53" spans="1:16" ht="9">
      <c r="A53" s="8" t="s">
        <v>46</v>
      </c>
      <c r="C53" s="2"/>
      <c r="D53" s="4"/>
      <c r="E53" s="26"/>
      <c r="F53" s="7"/>
      <c r="G53" s="4"/>
      <c r="H53" s="26"/>
      <c r="I53" s="7"/>
      <c r="J53" s="4"/>
      <c r="K53" s="37"/>
      <c r="L53" s="30"/>
      <c r="M53" s="4"/>
      <c r="N53" s="33"/>
      <c r="O53" s="30"/>
      <c r="P53" s="2"/>
    </row>
    <row r="54" spans="2:16" ht="9">
      <c r="B54" s="13" t="s">
        <v>20</v>
      </c>
      <c r="C54" s="2">
        <v>7649</v>
      </c>
      <c r="D54" s="4">
        <v>1755</v>
      </c>
      <c r="E54" s="26"/>
      <c r="F54" s="7">
        <v>5562</v>
      </c>
      <c r="G54" s="4">
        <v>4037</v>
      </c>
      <c r="H54" s="26"/>
      <c r="I54" s="7">
        <v>3422</v>
      </c>
      <c r="J54" s="4">
        <v>5920</v>
      </c>
      <c r="K54" s="37"/>
      <c r="L54" s="30">
        <v>4472</v>
      </c>
      <c r="M54" s="4">
        <v>5122</v>
      </c>
      <c r="N54" s="33"/>
      <c r="O54" s="30">
        <v>4714</v>
      </c>
      <c r="P54" s="2">
        <v>4909</v>
      </c>
    </row>
    <row r="55" spans="2:16" ht="9">
      <c r="B55" s="13" t="s">
        <v>44</v>
      </c>
      <c r="C55" s="2">
        <v>44491</v>
      </c>
      <c r="D55" s="4">
        <v>10262</v>
      </c>
      <c r="E55" s="26"/>
      <c r="F55" s="7">
        <v>32517</v>
      </c>
      <c r="G55" s="4">
        <v>22941</v>
      </c>
      <c r="H55" s="26"/>
      <c r="I55" s="7">
        <v>20925</v>
      </c>
      <c r="J55" s="4">
        <v>33127</v>
      </c>
      <c r="K55" s="37"/>
      <c r="L55" s="30">
        <v>30416</v>
      </c>
      <c r="M55" s="4">
        <v>25093</v>
      </c>
      <c r="N55" s="33"/>
      <c r="O55" s="30">
        <v>29078</v>
      </c>
      <c r="P55" s="2">
        <v>26440</v>
      </c>
    </row>
    <row r="56" spans="2:16" ht="9">
      <c r="B56" s="13" t="s">
        <v>27</v>
      </c>
      <c r="C56" s="2">
        <v>29236</v>
      </c>
      <c r="D56" s="4">
        <v>6446</v>
      </c>
      <c r="E56" s="26"/>
      <c r="F56" s="7">
        <v>19678</v>
      </c>
      <c r="G56" s="4">
        <v>16895</v>
      </c>
      <c r="H56" s="26"/>
      <c r="I56" s="7">
        <v>12798</v>
      </c>
      <c r="J56" s="4">
        <v>22931</v>
      </c>
      <c r="K56" s="37"/>
      <c r="L56" s="30">
        <v>18478</v>
      </c>
      <c r="M56" s="4">
        <v>18201</v>
      </c>
      <c r="N56" s="33"/>
      <c r="O56" s="30">
        <v>17078</v>
      </c>
      <c r="P56" s="2">
        <v>19626</v>
      </c>
    </row>
    <row r="57" spans="2:16" ht="9">
      <c r="B57" s="13" t="s">
        <v>45</v>
      </c>
      <c r="C57" s="2">
        <v>26970</v>
      </c>
      <c r="D57" s="4">
        <v>6550</v>
      </c>
      <c r="E57" s="26"/>
      <c r="F57" s="7">
        <v>18429</v>
      </c>
      <c r="G57" s="4">
        <v>15948</v>
      </c>
      <c r="H57" s="26"/>
      <c r="I57" s="7">
        <v>14452</v>
      </c>
      <c r="J57" s="4">
        <v>18782</v>
      </c>
      <c r="K57" s="37"/>
      <c r="L57" s="30">
        <v>11409</v>
      </c>
      <c r="M57" s="4">
        <v>23067</v>
      </c>
      <c r="N57" s="33"/>
      <c r="O57" s="30">
        <v>12999</v>
      </c>
      <c r="P57" s="2">
        <v>21147</v>
      </c>
    </row>
    <row r="58" spans="1:16" ht="9">
      <c r="A58" s="8" t="s">
        <v>108</v>
      </c>
      <c r="C58" s="2">
        <v>108346</v>
      </c>
      <c r="D58" s="4">
        <v>25013</v>
      </c>
      <c r="E58" s="26"/>
      <c r="F58" s="7">
        <v>76186</v>
      </c>
      <c r="G58" s="4">
        <v>59821</v>
      </c>
      <c r="H58" s="26"/>
      <c r="I58" s="7">
        <v>51597</v>
      </c>
      <c r="J58" s="4">
        <v>80760</v>
      </c>
      <c r="K58" s="37"/>
      <c r="L58" s="30">
        <v>64775</v>
      </c>
      <c r="M58" s="4">
        <v>71483</v>
      </c>
      <c r="N58" s="33"/>
      <c r="O58" s="30">
        <v>63869</v>
      </c>
      <c r="P58" s="2">
        <v>72122</v>
      </c>
    </row>
    <row r="59" spans="1:16" s="10" customFormat="1" ht="9">
      <c r="A59" s="9"/>
      <c r="B59" s="14" t="s">
        <v>109</v>
      </c>
      <c r="C59" s="10">
        <f>C58/SUM(C58:D58)</f>
        <v>0.8124386055684281</v>
      </c>
      <c r="D59" s="11">
        <f>D58/SUM(C58:D58)</f>
        <v>0.1875613944315719</v>
      </c>
      <c r="E59" s="27"/>
      <c r="F59" s="12">
        <f>F58/SUM(F58:G58)</f>
        <v>0.5601623445852052</v>
      </c>
      <c r="G59" s="11">
        <f>G58/SUM(F58:G58)</f>
        <v>0.4398376554147948</v>
      </c>
      <c r="H59" s="27"/>
      <c r="I59" s="12">
        <f>I58/SUM(I58:J58)</f>
        <v>0.38983204515061537</v>
      </c>
      <c r="J59" s="11">
        <f>J58/SUM(I58:J58)</f>
        <v>0.6101679548493846</v>
      </c>
      <c r="K59" s="38"/>
      <c r="L59" s="31">
        <f>L58/SUM(L58:M58)</f>
        <v>0.4753849315269562</v>
      </c>
      <c r="M59" s="11">
        <f>M58/SUM(L58:M58)</f>
        <v>0.5246150684730437</v>
      </c>
      <c r="N59" s="34"/>
      <c r="O59" s="31">
        <f>O58/SUM(O58:P58)</f>
        <v>0.46965608018177674</v>
      </c>
      <c r="P59" s="10">
        <f>P58/SUM(O58:P58)</f>
        <v>0.5303439198182233</v>
      </c>
    </row>
    <row r="60" spans="1:16" ht="4.5" customHeight="1">
      <c r="A60" s="8"/>
      <c r="C60" s="2"/>
      <c r="D60" s="4"/>
      <c r="E60" s="26"/>
      <c r="F60" s="7"/>
      <c r="G60" s="4"/>
      <c r="H60" s="26"/>
      <c r="I60" s="7"/>
      <c r="J60" s="4"/>
      <c r="K60" s="37"/>
      <c r="L60" s="30"/>
      <c r="M60" s="4"/>
      <c r="N60" s="33"/>
      <c r="O60" s="30"/>
      <c r="P60" s="2"/>
    </row>
    <row r="61" spans="1:16" ht="9">
      <c r="A61" s="8" t="s">
        <v>47</v>
      </c>
      <c r="C61" s="2"/>
      <c r="D61" s="4"/>
      <c r="E61" s="26"/>
      <c r="F61" s="7"/>
      <c r="G61" s="4"/>
      <c r="H61" s="26"/>
      <c r="I61" s="7"/>
      <c r="J61" s="4"/>
      <c r="K61" s="37"/>
      <c r="L61" s="30"/>
      <c r="M61" s="4"/>
      <c r="N61" s="33"/>
      <c r="O61" s="30"/>
      <c r="P61" s="2"/>
    </row>
    <row r="62" spans="2:16" ht="9">
      <c r="B62" s="13" t="s">
        <v>20</v>
      </c>
      <c r="C62" s="2">
        <v>106072</v>
      </c>
      <c r="D62" s="4">
        <v>26167</v>
      </c>
      <c r="E62" s="26"/>
      <c r="F62" s="7">
        <v>76091</v>
      </c>
      <c r="G62" s="4">
        <v>58830</v>
      </c>
      <c r="H62" s="26"/>
      <c r="I62" s="7">
        <v>49588</v>
      </c>
      <c r="J62" s="4">
        <v>81435</v>
      </c>
      <c r="K62" s="37"/>
      <c r="L62" s="30">
        <v>56862</v>
      </c>
      <c r="M62" s="4">
        <v>78429</v>
      </c>
      <c r="N62" s="33"/>
      <c r="O62" s="30">
        <v>58337</v>
      </c>
      <c r="P62" s="2">
        <v>76745</v>
      </c>
    </row>
    <row r="63" spans="1:16" ht="9">
      <c r="A63" s="8" t="s">
        <v>108</v>
      </c>
      <c r="C63" s="2">
        <v>106072</v>
      </c>
      <c r="D63" s="4">
        <v>26167</v>
      </c>
      <c r="E63" s="26"/>
      <c r="F63" s="7">
        <v>76091</v>
      </c>
      <c r="G63" s="4">
        <v>58830</v>
      </c>
      <c r="H63" s="26"/>
      <c r="I63" s="7">
        <v>49588</v>
      </c>
      <c r="J63" s="4">
        <v>81435</v>
      </c>
      <c r="K63" s="37"/>
      <c r="L63" s="30">
        <v>56862</v>
      </c>
      <c r="M63" s="4">
        <v>78429</v>
      </c>
      <c r="N63" s="33"/>
      <c r="O63" s="30">
        <v>58337</v>
      </c>
      <c r="P63" s="2">
        <v>76745</v>
      </c>
    </row>
    <row r="64" spans="1:16" s="10" customFormat="1" ht="9">
      <c r="A64" s="9"/>
      <c r="B64" s="14" t="s">
        <v>109</v>
      </c>
      <c r="C64" s="10">
        <f>C63/SUM(C63:D63)</f>
        <v>0.8021234280356022</v>
      </c>
      <c r="D64" s="11">
        <f>D63/SUM(C63:D63)</f>
        <v>0.19787657196439778</v>
      </c>
      <c r="E64" s="27"/>
      <c r="F64" s="12">
        <f>F63/SUM(F63:G63)</f>
        <v>0.5639670622067728</v>
      </c>
      <c r="G64" s="11">
        <f>G63/SUM(F63:G63)</f>
        <v>0.43603293779322716</v>
      </c>
      <c r="H64" s="27"/>
      <c r="I64" s="12">
        <f>I63/SUM(I63:J63)</f>
        <v>0.3784679025819894</v>
      </c>
      <c r="J64" s="11">
        <f>J63/SUM(I63:J63)</f>
        <v>0.6215320974180106</v>
      </c>
      <c r="K64" s="38"/>
      <c r="L64" s="31">
        <f>L63/SUM(L63:M63)</f>
        <v>0.4202940328624964</v>
      </c>
      <c r="M64" s="11">
        <f>M63/SUM(L63:M63)</f>
        <v>0.5797059671375036</v>
      </c>
      <c r="N64" s="34"/>
      <c r="O64" s="31">
        <f>O63/SUM(O63:P63)</f>
        <v>0.43186360877096874</v>
      </c>
      <c r="P64" s="10">
        <f>P63/SUM(O63:P63)</f>
        <v>0.5681363912290313</v>
      </c>
    </row>
    <row r="65" spans="1:16" ht="4.5" customHeight="1">
      <c r="A65" s="8"/>
      <c r="C65" s="2"/>
      <c r="D65" s="4"/>
      <c r="E65" s="26"/>
      <c r="F65" s="7"/>
      <c r="G65" s="4"/>
      <c r="H65" s="26"/>
      <c r="I65" s="7"/>
      <c r="J65" s="4"/>
      <c r="K65" s="37"/>
      <c r="L65" s="30"/>
      <c r="M65" s="4"/>
      <c r="N65" s="33"/>
      <c r="O65" s="30"/>
      <c r="P65" s="2"/>
    </row>
    <row r="66" spans="1:16" ht="9">
      <c r="A66" s="8" t="s">
        <v>49</v>
      </c>
      <c r="C66" s="2"/>
      <c r="D66" s="4"/>
      <c r="E66" s="26"/>
      <c r="F66" s="7"/>
      <c r="G66" s="4"/>
      <c r="H66" s="26"/>
      <c r="I66" s="7"/>
      <c r="J66" s="4"/>
      <c r="K66" s="37"/>
      <c r="L66" s="30"/>
      <c r="M66" s="4"/>
      <c r="N66" s="33"/>
      <c r="O66" s="30"/>
      <c r="P66" s="2"/>
    </row>
    <row r="67" spans="2:16" ht="9">
      <c r="B67" s="13" t="s">
        <v>48</v>
      </c>
      <c r="C67" s="2">
        <v>160990</v>
      </c>
      <c r="D67" s="4">
        <v>25764</v>
      </c>
      <c r="E67" s="26"/>
      <c r="F67" s="7">
        <v>106751</v>
      </c>
      <c r="G67" s="4">
        <v>84903</v>
      </c>
      <c r="H67" s="26"/>
      <c r="I67" s="7">
        <v>81953</v>
      </c>
      <c r="J67" s="4">
        <v>102843</v>
      </c>
      <c r="K67" s="37"/>
      <c r="L67" s="30">
        <v>79149</v>
      </c>
      <c r="M67" s="4">
        <v>113006</v>
      </c>
      <c r="N67" s="33"/>
      <c r="O67" s="30">
        <v>81293</v>
      </c>
      <c r="P67" s="2">
        <v>110339</v>
      </c>
    </row>
    <row r="68" spans="1:16" ht="9">
      <c r="A68" s="8" t="s">
        <v>108</v>
      </c>
      <c r="C68" s="2">
        <v>160990</v>
      </c>
      <c r="D68" s="4">
        <v>25764</v>
      </c>
      <c r="E68" s="26"/>
      <c r="F68" s="7">
        <v>106751</v>
      </c>
      <c r="G68" s="4">
        <v>84903</v>
      </c>
      <c r="H68" s="26"/>
      <c r="I68" s="7">
        <v>81953</v>
      </c>
      <c r="J68" s="4">
        <v>102843</v>
      </c>
      <c r="K68" s="37"/>
      <c r="L68" s="30">
        <v>79149</v>
      </c>
      <c r="M68" s="4">
        <v>113006</v>
      </c>
      <c r="N68" s="33"/>
      <c r="O68" s="30">
        <v>81293</v>
      </c>
      <c r="P68" s="2">
        <v>110339</v>
      </c>
    </row>
    <row r="69" spans="1:16" s="10" customFormat="1" ht="9">
      <c r="A69" s="9"/>
      <c r="B69" s="14" t="s">
        <v>109</v>
      </c>
      <c r="C69" s="10">
        <f>C68/SUM(C68:D68)</f>
        <v>0.8620431155423712</v>
      </c>
      <c r="D69" s="11">
        <f>D68/SUM(C68:D68)</f>
        <v>0.13795688445762874</v>
      </c>
      <c r="E69" s="27"/>
      <c r="F69" s="12">
        <f>F68/SUM(F68:G68)</f>
        <v>0.5569985494693562</v>
      </c>
      <c r="G69" s="11">
        <f>G68/SUM(F68:G68)</f>
        <v>0.44300145053064377</v>
      </c>
      <c r="H69" s="27"/>
      <c r="I69" s="12">
        <f>I68/SUM(I68:J68)</f>
        <v>0.4434782138141518</v>
      </c>
      <c r="J69" s="11">
        <f>J68/SUM(I68:J68)</f>
        <v>0.5565217861858481</v>
      </c>
      <c r="K69" s="38"/>
      <c r="L69" s="31">
        <f>L68/SUM(L68:M68)</f>
        <v>0.41190185006895474</v>
      </c>
      <c r="M69" s="11">
        <f>M68/SUM(L68:M68)</f>
        <v>0.5880981499310453</v>
      </c>
      <c r="N69" s="34"/>
      <c r="O69" s="31">
        <f>O68/SUM(O68:P68)</f>
        <v>0.42421411872756115</v>
      </c>
      <c r="P69" s="10">
        <f>P68/SUM(O68:P68)</f>
        <v>0.5757858812724388</v>
      </c>
    </row>
    <row r="70" spans="1:16" ht="4.5" customHeight="1">
      <c r="A70" s="8"/>
      <c r="C70" s="2"/>
      <c r="D70" s="4"/>
      <c r="E70" s="26"/>
      <c r="F70" s="7"/>
      <c r="G70" s="4"/>
      <c r="H70" s="26"/>
      <c r="I70" s="7"/>
      <c r="J70" s="4"/>
      <c r="K70" s="37"/>
      <c r="L70" s="30"/>
      <c r="M70" s="4"/>
      <c r="N70" s="33"/>
      <c r="O70" s="30"/>
      <c r="P70" s="2"/>
    </row>
    <row r="71" spans="1:16" ht="9">
      <c r="A71" s="8" t="s">
        <v>51</v>
      </c>
      <c r="C71" s="2"/>
      <c r="D71" s="4"/>
      <c r="E71" s="26"/>
      <c r="F71" s="7"/>
      <c r="G71" s="4"/>
      <c r="H71" s="26"/>
      <c r="I71" s="7"/>
      <c r="J71" s="4"/>
      <c r="K71" s="37"/>
      <c r="L71" s="30"/>
      <c r="M71" s="4"/>
      <c r="N71" s="33"/>
      <c r="O71" s="30"/>
      <c r="P71" s="2"/>
    </row>
    <row r="72" spans="2:16" ht="9">
      <c r="B72" s="13" t="s">
        <v>31</v>
      </c>
      <c r="C72" s="2">
        <v>55876</v>
      </c>
      <c r="D72" s="4">
        <v>9032</v>
      </c>
      <c r="E72" s="26"/>
      <c r="F72" s="7">
        <v>31615</v>
      </c>
      <c r="G72" s="4">
        <v>33946</v>
      </c>
      <c r="H72" s="26"/>
      <c r="I72" s="7">
        <v>37089</v>
      </c>
      <c r="J72" s="4">
        <v>26371</v>
      </c>
      <c r="K72" s="37"/>
      <c r="L72" s="30">
        <v>25682</v>
      </c>
      <c r="M72" s="4">
        <v>40486</v>
      </c>
      <c r="N72" s="33"/>
      <c r="O72" s="30">
        <v>23501</v>
      </c>
      <c r="P72" s="2">
        <v>41603</v>
      </c>
    </row>
    <row r="73" spans="2:16" ht="9">
      <c r="B73" s="13" t="s">
        <v>50</v>
      </c>
      <c r="C73" s="2">
        <v>71733</v>
      </c>
      <c r="D73" s="4">
        <v>12848</v>
      </c>
      <c r="E73" s="26"/>
      <c r="F73" s="7">
        <v>47580</v>
      </c>
      <c r="G73" s="4">
        <v>38303</v>
      </c>
      <c r="H73" s="26"/>
      <c r="I73" s="7">
        <v>44950</v>
      </c>
      <c r="J73" s="4">
        <v>37146</v>
      </c>
      <c r="K73" s="37"/>
      <c r="L73" s="30">
        <v>35222</v>
      </c>
      <c r="M73" s="4">
        <v>50729</v>
      </c>
      <c r="N73" s="33"/>
      <c r="O73" s="30">
        <v>37516</v>
      </c>
      <c r="P73" s="2">
        <v>48040</v>
      </c>
    </row>
    <row r="74" spans="1:16" ht="9">
      <c r="A74" s="8" t="s">
        <v>108</v>
      </c>
      <c r="C74" s="2">
        <v>127609</v>
      </c>
      <c r="D74" s="4">
        <v>21880</v>
      </c>
      <c r="E74" s="26"/>
      <c r="F74" s="7">
        <v>79195</v>
      </c>
      <c r="G74" s="4">
        <v>72249</v>
      </c>
      <c r="H74" s="26"/>
      <c r="I74" s="7">
        <v>82039</v>
      </c>
      <c r="J74" s="4">
        <v>63517</v>
      </c>
      <c r="K74" s="37"/>
      <c r="L74" s="30">
        <v>60904</v>
      </c>
      <c r="M74" s="4">
        <v>91215</v>
      </c>
      <c r="N74" s="33"/>
      <c r="O74" s="30">
        <v>61017</v>
      </c>
      <c r="P74" s="2">
        <v>89643</v>
      </c>
    </row>
    <row r="75" spans="1:16" s="10" customFormat="1" ht="9">
      <c r="A75" s="9"/>
      <c r="B75" s="14" t="s">
        <v>109</v>
      </c>
      <c r="C75" s="10">
        <f>C74/SUM(C74:D74)</f>
        <v>0.8536347155978031</v>
      </c>
      <c r="D75" s="11">
        <f>D74/SUM(C74:D74)</f>
        <v>0.14636528440219682</v>
      </c>
      <c r="E75" s="27"/>
      <c r="F75" s="12">
        <f>F74/SUM(F74:G74)</f>
        <v>0.5229325691344655</v>
      </c>
      <c r="G75" s="11">
        <f>G74/SUM(F74:G74)</f>
        <v>0.47706743086553444</v>
      </c>
      <c r="H75" s="27"/>
      <c r="I75" s="12">
        <f>I74/SUM(I74:J74)</f>
        <v>0.563624996564896</v>
      </c>
      <c r="J75" s="11">
        <f>J74/SUM(I74:J74)</f>
        <v>0.436375003435104</v>
      </c>
      <c r="K75" s="38"/>
      <c r="L75" s="31">
        <f>L74/SUM(L74:M74)</f>
        <v>0.4003707623636758</v>
      </c>
      <c r="M75" s="11">
        <f>M74/SUM(L74:M74)</f>
        <v>0.5996292376363241</v>
      </c>
      <c r="N75" s="34"/>
      <c r="O75" s="31">
        <f>O74/SUM(O74:P74)</f>
        <v>0.40499800876144965</v>
      </c>
      <c r="P75" s="10">
        <f>P74/SUM(O74:P74)</f>
        <v>0.5950019912385504</v>
      </c>
    </row>
    <row r="76" spans="1:16" ht="4.5" customHeight="1">
      <c r="A76" s="8"/>
      <c r="C76" s="2"/>
      <c r="D76" s="4"/>
      <c r="E76" s="26"/>
      <c r="F76" s="7"/>
      <c r="G76" s="4"/>
      <c r="H76" s="26"/>
      <c r="I76" s="7"/>
      <c r="J76" s="4"/>
      <c r="K76" s="37"/>
      <c r="L76" s="30"/>
      <c r="M76" s="4"/>
      <c r="N76" s="33"/>
      <c r="O76" s="30"/>
      <c r="P76" s="2"/>
    </row>
    <row r="77" spans="1:16" ht="9">
      <c r="A77" s="8" t="s">
        <v>53</v>
      </c>
      <c r="C77" s="2"/>
      <c r="D77" s="4"/>
      <c r="E77" s="26"/>
      <c r="F77" s="7"/>
      <c r="G77" s="4"/>
      <c r="H77" s="26"/>
      <c r="I77" s="7"/>
      <c r="J77" s="4"/>
      <c r="K77" s="37"/>
      <c r="L77" s="30"/>
      <c r="M77" s="4"/>
      <c r="N77" s="33"/>
      <c r="O77" s="30"/>
      <c r="P77" s="2"/>
    </row>
    <row r="78" spans="2:16" ht="9">
      <c r="B78" s="13" t="s">
        <v>52</v>
      </c>
      <c r="C78" s="2">
        <v>117285</v>
      </c>
      <c r="D78" s="4">
        <v>25690</v>
      </c>
      <c r="E78" s="26"/>
      <c r="F78" s="7">
        <v>66051</v>
      </c>
      <c r="G78" s="4">
        <v>79095</v>
      </c>
      <c r="H78" s="26"/>
      <c r="I78" s="7">
        <v>83507</v>
      </c>
      <c r="J78" s="4">
        <v>57791</v>
      </c>
      <c r="K78" s="37"/>
      <c r="L78" s="30">
        <v>41164</v>
      </c>
      <c r="M78" s="4">
        <v>105293</v>
      </c>
      <c r="N78" s="33"/>
      <c r="O78" s="30">
        <v>45205</v>
      </c>
      <c r="P78" s="2">
        <v>99958</v>
      </c>
    </row>
    <row r="79" spans="2:16" ht="9">
      <c r="B79" s="13" t="s">
        <v>48</v>
      </c>
      <c r="C79" s="2">
        <v>7798</v>
      </c>
      <c r="D79" s="4">
        <v>1774</v>
      </c>
      <c r="E79" s="26"/>
      <c r="F79" s="7">
        <v>5087</v>
      </c>
      <c r="G79" s="4">
        <v>4754</v>
      </c>
      <c r="H79" s="26"/>
      <c r="I79" s="7">
        <v>5238</v>
      </c>
      <c r="J79" s="4">
        <v>4375</v>
      </c>
      <c r="K79" s="37"/>
      <c r="L79" s="30">
        <v>4163</v>
      </c>
      <c r="M79" s="4">
        <v>5773</v>
      </c>
      <c r="N79" s="33"/>
      <c r="O79" s="30">
        <v>3754</v>
      </c>
      <c r="P79" s="2">
        <v>6176</v>
      </c>
    </row>
    <row r="80" spans="1:16" ht="9">
      <c r="A80" s="8" t="s">
        <v>108</v>
      </c>
      <c r="C80" s="2">
        <v>125083</v>
      </c>
      <c r="D80" s="4">
        <v>27464</v>
      </c>
      <c r="E80" s="26"/>
      <c r="F80" s="7">
        <v>71138</v>
      </c>
      <c r="G80" s="4">
        <v>83849</v>
      </c>
      <c r="H80" s="26"/>
      <c r="I80" s="7">
        <v>88745</v>
      </c>
      <c r="J80" s="4">
        <v>62166</v>
      </c>
      <c r="K80" s="37"/>
      <c r="L80" s="30">
        <v>45327</v>
      </c>
      <c r="M80" s="4">
        <v>111066</v>
      </c>
      <c r="N80" s="33"/>
      <c r="O80" s="30">
        <v>48959</v>
      </c>
      <c r="P80" s="2">
        <v>106134</v>
      </c>
    </row>
    <row r="81" spans="1:16" s="10" customFormat="1" ht="9">
      <c r="A81" s="9"/>
      <c r="B81" s="14" t="s">
        <v>109</v>
      </c>
      <c r="C81" s="10">
        <f>C80/SUM(C80:D80)</f>
        <v>0.8199636833238281</v>
      </c>
      <c r="D81" s="11">
        <f>D80/SUM(C80:D80)</f>
        <v>0.18003631667617193</v>
      </c>
      <c r="E81" s="27"/>
      <c r="F81" s="12">
        <f>F80/SUM(F80:G80)</f>
        <v>0.45899333492486466</v>
      </c>
      <c r="G81" s="11">
        <f>G80/SUM(F80:G80)</f>
        <v>0.5410066650751353</v>
      </c>
      <c r="H81" s="27"/>
      <c r="I81" s="12">
        <f>I80/SUM(I80:J80)</f>
        <v>0.5880618377719318</v>
      </c>
      <c r="J81" s="11">
        <f>J80/SUM(I80:J80)</f>
        <v>0.41193816222806817</v>
      </c>
      <c r="K81" s="38"/>
      <c r="L81" s="31">
        <f>L80/SUM(L80:M80)</f>
        <v>0.28982754982639886</v>
      </c>
      <c r="M81" s="11">
        <f>M80/SUM(L80:M80)</f>
        <v>0.7101724501736011</v>
      </c>
      <c r="N81" s="34"/>
      <c r="O81" s="31">
        <f>O80/SUM(O80:P80)</f>
        <v>0.3156751110623948</v>
      </c>
      <c r="P81" s="10">
        <f>P80/SUM(O80:P80)</f>
        <v>0.6843248889376051</v>
      </c>
    </row>
    <row r="82" spans="1:16" ht="4.5" customHeight="1">
      <c r="A82" s="8"/>
      <c r="C82" s="2"/>
      <c r="D82" s="4"/>
      <c r="E82" s="26"/>
      <c r="F82" s="7"/>
      <c r="G82" s="4"/>
      <c r="H82" s="26"/>
      <c r="I82" s="7"/>
      <c r="J82" s="4"/>
      <c r="K82" s="37"/>
      <c r="L82" s="30"/>
      <c r="M82" s="4"/>
      <c r="N82" s="33"/>
      <c r="O82" s="30"/>
      <c r="P82" s="2"/>
    </row>
    <row r="83" spans="1:16" ht="9">
      <c r="A83" s="8" t="s">
        <v>55</v>
      </c>
      <c r="C83" s="2"/>
      <c r="D83" s="4"/>
      <c r="E83" s="26"/>
      <c r="F83" s="7"/>
      <c r="G83" s="4"/>
      <c r="H83" s="26"/>
      <c r="I83" s="7"/>
      <c r="J83" s="4"/>
      <c r="K83" s="37"/>
      <c r="L83" s="30"/>
      <c r="M83" s="4"/>
      <c r="N83" s="33"/>
      <c r="O83" s="30"/>
      <c r="P83" s="2"/>
    </row>
    <row r="84" spans="2:16" ht="9">
      <c r="B84" s="13" t="s">
        <v>52</v>
      </c>
      <c r="C84" s="2">
        <v>86344</v>
      </c>
      <c r="D84" s="4">
        <v>15911</v>
      </c>
      <c r="E84" s="26"/>
      <c r="F84" s="7">
        <v>60010</v>
      </c>
      <c r="G84" s="4">
        <v>43918</v>
      </c>
      <c r="H84" s="26"/>
      <c r="I84" s="7">
        <v>46446</v>
      </c>
      <c r="J84" s="4">
        <v>54488</v>
      </c>
      <c r="K84" s="37"/>
      <c r="L84" s="30">
        <v>45363</v>
      </c>
      <c r="M84" s="4">
        <v>58958</v>
      </c>
      <c r="N84" s="33"/>
      <c r="O84" s="30">
        <v>45261</v>
      </c>
      <c r="P84" s="2">
        <v>58879</v>
      </c>
    </row>
    <row r="85" spans="2:16" ht="9">
      <c r="B85" s="13" t="s">
        <v>54</v>
      </c>
      <c r="C85" s="2">
        <v>18735</v>
      </c>
      <c r="D85" s="4">
        <v>2921</v>
      </c>
      <c r="E85" s="26"/>
      <c r="F85" s="7">
        <v>14496</v>
      </c>
      <c r="G85" s="4">
        <v>7319</v>
      </c>
      <c r="H85" s="26"/>
      <c r="I85" s="7">
        <v>11168</v>
      </c>
      <c r="J85" s="4">
        <v>10082</v>
      </c>
      <c r="K85" s="37"/>
      <c r="L85" s="30">
        <v>10975</v>
      </c>
      <c r="M85" s="4">
        <v>10850</v>
      </c>
      <c r="N85" s="33"/>
      <c r="O85" s="30">
        <v>11053</v>
      </c>
      <c r="P85" s="2">
        <v>10662</v>
      </c>
    </row>
    <row r="86" spans="1:16" ht="9">
      <c r="A86" s="8" t="s">
        <v>108</v>
      </c>
      <c r="C86" s="2">
        <v>105079</v>
      </c>
      <c r="D86" s="4">
        <v>18832</v>
      </c>
      <c r="E86" s="26"/>
      <c r="F86" s="7">
        <v>74506</v>
      </c>
      <c r="G86" s="4">
        <v>51237</v>
      </c>
      <c r="H86" s="26"/>
      <c r="I86" s="7">
        <v>57614</v>
      </c>
      <c r="J86" s="4">
        <v>64570</v>
      </c>
      <c r="K86" s="37"/>
      <c r="L86" s="30">
        <v>56338</v>
      </c>
      <c r="M86" s="4">
        <v>69808</v>
      </c>
      <c r="N86" s="33"/>
      <c r="O86" s="30">
        <v>56314</v>
      </c>
      <c r="P86" s="2">
        <v>69541</v>
      </c>
    </row>
    <row r="87" spans="1:16" s="10" customFormat="1" ht="9">
      <c r="A87" s="9"/>
      <c r="B87" s="14" t="s">
        <v>109</v>
      </c>
      <c r="C87" s="10">
        <f>C86/SUM(C86:D86)</f>
        <v>0.8480199498026809</v>
      </c>
      <c r="D87" s="11">
        <f>D86/SUM(C86:D86)</f>
        <v>0.15198005019731906</v>
      </c>
      <c r="E87" s="27"/>
      <c r="F87" s="12">
        <f>F86/SUM(F86:G86)</f>
        <v>0.5925260253055836</v>
      </c>
      <c r="G87" s="11">
        <f>G86/SUM(F86:G86)</f>
        <v>0.4074739746944164</v>
      </c>
      <c r="H87" s="27"/>
      <c r="I87" s="12">
        <f>I86/SUM(I86:J86)</f>
        <v>0.4715347344987887</v>
      </c>
      <c r="J87" s="11">
        <f>J86/SUM(I86:J86)</f>
        <v>0.5284652655012113</v>
      </c>
      <c r="K87" s="38"/>
      <c r="L87" s="31">
        <f>L86/SUM(L86:M86)</f>
        <v>0.44660948424841057</v>
      </c>
      <c r="M87" s="11">
        <f>M86/SUM(L86:M86)</f>
        <v>0.5533905157515894</v>
      </c>
      <c r="N87" s="34"/>
      <c r="O87" s="31">
        <f>O86/SUM(O86:P86)</f>
        <v>0.4474514322037265</v>
      </c>
      <c r="P87" s="10">
        <f>P86/SUM(O86:P86)</f>
        <v>0.5525485677962735</v>
      </c>
    </row>
    <row r="88" spans="1:16" ht="4.5" customHeight="1">
      <c r="A88" s="8"/>
      <c r="C88" s="2"/>
      <c r="D88" s="4"/>
      <c r="E88" s="26"/>
      <c r="F88" s="7"/>
      <c r="G88" s="4"/>
      <c r="H88" s="26"/>
      <c r="I88" s="7"/>
      <c r="J88" s="4"/>
      <c r="K88" s="37"/>
      <c r="L88" s="30"/>
      <c r="M88" s="4"/>
      <c r="N88" s="33"/>
      <c r="O88" s="30"/>
      <c r="P88" s="2"/>
    </row>
    <row r="89" spans="1:16" ht="9">
      <c r="A89" s="8" t="s">
        <v>57</v>
      </c>
      <c r="C89" s="2"/>
      <c r="D89" s="4"/>
      <c r="E89" s="26"/>
      <c r="F89" s="7"/>
      <c r="G89" s="4"/>
      <c r="H89" s="26"/>
      <c r="I89" s="7"/>
      <c r="J89" s="4"/>
      <c r="K89" s="37"/>
      <c r="L89" s="30"/>
      <c r="M89" s="4"/>
      <c r="N89" s="33"/>
      <c r="O89" s="30"/>
      <c r="P89" s="2"/>
    </row>
    <row r="90" spans="2:16" ht="9">
      <c r="B90" s="13" t="s">
        <v>50</v>
      </c>
      <c r="C90" s="2">
        <v>30246</v>
      </c>
      <c r="D90" s="4">
        <v>5926</v>
      </c>
      <c r="E90" s="26"/>
      <c r="F90" s="7">
        <v>20499</v>
      </c>
      <c r="G90" s="4">
        <v>16353</v>
      </c>
      <c r="H90" s="26"/>
      <c r="I90" s="7">
        <v>19416</v>
      </c>
      <c r="J90" s="4">
        <v>15767</v>
      </c>
      <c r="K90" s="37"/>
      <c r="L90" s="30">
        <v>12620</v>
      </c>
      <c r="M90" s="4">
        <v>24149</v>
      </c>
      <c r="N90" s="33"/>
      <c r="O90" s="30">
        <v>15323</v>
      </c>
      <c r="P90" s="2">
        <v>21166</v>
      </c>
    </row>
    <row r="91" spans="2:16" ht="9">
      <c r="B91" s="13" t="s">
        <v>54</v>
      </c>
      <c r="C91" s="2">
        <v>96859</v>
      </c>
      <c r="D91" s="4">
        <v>14438</v>
      </c>
      <c r="E91" s="26"/>
      <c r="F91" s="7">
        <v>64544</v>
      </c>
      <c r="G91" s="4">
        <v>47917</v>
      </c>
      <c r="H91" s="26"/>
      <c r="I91" s="7">
        <v>56461</v>
      </c>
      <c r="J91" s="4">
        <v>52226</v>
      </c>
      <c r="K91" s="37"/>
      <c r="L91" s="30">
        <v>37323</v>
      </c>
      <c r="M91" s="4">
        <v>74997</v>
      </c>
      <c r="N91" s="33"/>
      <c r="O91" s="30">
        <v>46393</v>
      </c>
      <c r="P91" s="2">
        <v>64653</v>
      </c>
    </row>
    <row r="92" spans="2:16" ht="9">
      <c r="B92" s="13" t="s">
        <v>56</v>
      </c>
      <c r="C92" s="2">
        <v>25889</v>
      </c>
      <c r="D92" s="4">
        <v>4107</v>
      </c>
      <c r="E92" s="26"/>
      <c r="F92" s="7">
        <v>14831</v>
      </c>
      <c r="G92" s="4">
        <v>15544</v>
      </c>
      <c r="H92" s="26"/>
      <c r="I92" s="7">
        <v>16669</v>
      </c>
      <c r="J92" s="4">
        <v>12971</v>
      </c>
      <c r="K92" s="37"/>
      <c r="L92" s="30">
        <v>7809</v>
      </c>
      <c r="M92" s="4">
        <v>22390</v>
      </c>
      <c r="N92" s="33"/>
      <c r="O92" s="30">
        <v>8986</v>
      </c>
      <c r="P92" s="2">
        <v>21223</v>
      </c>
    </row>
    <row r="93" spans="1:16" ht="9">
      <c r="A93" s="8" t="s">
        <v>108</v>
      </c>
      <c r="C93" s="2">
        <v>152994</v>
      </c>
      <c r="D93" s="4">
        <v>24471</v>
      </c>
      <c r="E93" s="26"/>
      <c r="F93" s="7">
        <v>99874</v>
      </c>
      <c r="G93" s="4">
        <v>79814</v>
      </c>
      <c r="H93" s="26"/>
      <c r="I93" s="7">
        <v>92546</v>
      </c>
      <c r="J93" s="4">
        <v>80964</v>
      </c>
      <c r="K93" s="37"/>
      <c r="L93" s="30">
        <v>57752</v>
      </c>
      <c r="M93" s="4">
        <v>121536</v>
      </c>
      <c r="N93" s="33"/>
      <c r="O93" s="30">
        <v>70702</v>
      </c>
      <c r="P93" s="2">
        <v>107042</v>
      </c>
    </row>
    <row r="94" spans="1:16" s="10" customFormat="1" ht="9">
      <c r="A94" s="9"/>
      <c r="B94" s="14" t="s">
        <v>109</v>
      </c>
      <c r="C94" s="10">
        <f>C93/SUM(C93:D93)</f>
        <v>0.8621080212999747</v>
      </c>
      <c r="D94" s="11">
        <f>D93/SUM(C93:D93)</f>
        <v>0.13789197870002537</v>
      </c>
      <c r="E94" s="27"/>
      <c r="F94" s="12">
        <f>F93/SUM(F93:G93)</f>
        <v>0.5558189751124171</v>
      </c>
      <c r="G94" s="11">
        <f>G93/SUM(F93:G93)</f>
        <v>0.44418102488758293</v>
      </c>
      <c r="H94" s="27"/>
      <c r="I94" s="12">
        <f>I93/SUM(I93:J93)</f>
        <v>0.5333755979482451</v>
      </c>
      <c r="J94" s="11">
        <f>J93/SUM(I93:J93)</f>
        <v>0.4666244020517549</v>
      </c>
      <c r="K94" s="38"/>
      <c r="L94" s="31">
        <f>L93/SUM(L93:M93)</f>
        <v>0.32211860247200036</v>
      </c>
      <c r="M94" s="11">
        <f>M93/SUM(L93:M93)</f>
        <v>0.6778813975279997</v>
      </c>
      <c r="N94" s="34"/>
      <c r="O94" s="31">
        <f>O93/SUM(O93:P93)</f>
        <v>0.3977743271221532</v>
      </c>
      <c r="P94" s="10">
        <f>P93/SUM(O93:P93)</f>
        <v>0.6022256728778468</v>
      </c>
    </row>
    <row r="95" spans="1:16" ht="4.5" customHeight="1">
      <c r="A95" s="8"/>
      <c r="C95" s="2"/>
      <c r="D95" s="4"/>
      <c r="E95" s="26"/>
      <c r="F95" s="7"/>
      <c r="G95" s="4"/>
      <c r="H95" s="26"/>
      <c r="I95" s="7"/>
      <c r="J95" s="4"/>
      <c r="K95" s="37"/>
      <c r="L95" s="30"/>
      <c r="M95" s="4"/>
      <c r="N95" s="33"/>
      <c r="O95" s="30"/>
      <c r="P95" s="2"/>
    </row>
    <row r="96" spans="1:16" ht="9">
      <c r="A96" s="8" t="s">
        <v>63</v>
      </c>
      <c r="C96" s="2"/>
      <c r="D96" s="4"/>
      <c r="E96" s="26"/>
      <c r="F96" s="7"/>
      <c r="G96" s="4"/>
      <c r="H96" s="26"/>
      <c r="I96" s="7"/>
      <c r="J96" s="4"/>
      <c r="K96" s="37"/>
      <c r="L96" s="30"/>
      <c r="M96" s="4"/>
      <c r="N96" s="33"/>
      <c r="O96" s="30"/>
      <c r="P96" s="2"/>
    </row>
    <row r="97" spans="2:16" ht="9">
      <c r="B97" s="13" t="s">
        <v>58</v>
      </c>
      <c r="C97" s="2">
        <v>5129</v>
      </c>
      <c r="D97" s="4">
        <v>1553</v>
      </c>
      <c r="E97" s="26"/>
      <c r="F97" s="7">
        <v>4028</v>
      </c>
      <c r="G97" s="4">
        <v>3136</v>
      </c>
      <c r="H97" s="26"/>
      <c r="I97" s="7">
        <v>2659</v>
      </c>
      <c r="J97" s="4">
        <v>4358</v>
      </c>
      <c r="K97" s="37"/>
      <c r="L97" s="30">
        <v>3387</v>
      </c>
      <c r="M97" s="4">
        <v>3848</v>
      </c>
      <c r="N97" s="33"/>
      <c r="O97" s="30">
        <v>3775</v>
      </c>
      <c r="P97" s="2">
        <v>3461</v>
      </c>
    </row>
    <row r="98" spans="2:16" ht="9">
      <c r="B98" s="13" t="s">
        <v>59</v>
      </c>
      <c r="C98" s="2">
        <v>19126</v>
      </c>
      <c r="D98" s="4">
        <v>4704</v>
      </c>
      <c r="E98" s="26"/>
      <c r="F98" s="7">
        <v>13514</v>
      </c>
      <c r="G98" s="4">
        <v>10665</v>
      </c>
      <c r="H98" s="26"/>
      <c r="I98" s="7">
        <v>8302</v>
      </c>
      <c r="J98" s="4">
        <v>15447</v>
      </c>
      <c r="K98" s="37"/>
      <c r="L98" s="30">
        <v>10584</v>
      </c>
      <c r="M98" s="4">
        <v>14097</v>
      </c>
      <c r="N98" s="33"/>
      <c r="O98" s="30">
        <v>12998</v>
      </c>
      <c r="P98" s="2">
        <v>11536</v>
      </c>
    </row>
    <row r="99" spans="2:16" ht="9">
      <c r="B99" s="13" t="s">
        <v>60</v>
      </c>
      <c r="C99" s="2">
        <v>16801</v>
      </c>
      <c r="D99" s="4">
        <v>3826</v>
      </c>
      <c r="E99" s="26"/>
      <c r="F99" s="7">
        <v>12546</v>
      </c>
      <c r="G99" s="4">
        <v>8242</v>
      </c>
      <c r="H99" s="26"/>
      <c r="I99" s="7">
        <v>9333</v>
      </c>
      <c r="J99" s="4">
        <v>11132</v>
      </c>
      <c r="K99" s="37"/>
      <c r="L99" s="30">
        <v>9908</v>
      </c>
      <c r="M99" s="4">
        <v>10653</v>
      </c>
      <c r="N99" s="33"/>
      <c r="O99" s="30">
        <v>9133</v>
      </c>
      <c r="P99" s="2">
        <v>11682</v>
      </c>
    </row>
    <row r="100" spans="2:16" ht="9">
      <c r="B100" s="13" t="s">
        <v>61</v>
      </c>
      <c r="C100" s="2">
        <v>8677</v>
      </c>
      <c r="D100" s="4">
        <v>1688</v>
      </c>
      <c r="E100" s="26"/>
      <c r="F100" s="7">
        <v>6372</v>
      </c>
      <c r="G100" s="4">
        <v>4150</v>
      </c>
      <c r="H100" s="26"/>
      <c r="I100" s="7">
        <v>4259</v>
      </c>
      <c r="J100" s="4">
        <v>5936</v>
      </c>
      <c r="K100" s="37"/>
      <c r="L100" s="30">
        <v>4971</v>
      </c>
      <c r="M100" s="4">
        <v>5449</v>
      </c>
      <c r="N100" s="33"/>
      <c r="O100" s="30">
        <v>4983</v>
      </c>
      <c r="P100" s="2">
        <v>5507</v>
      </c>
    </row>
    <row r="101" spans="2:16" ht="9">
      <c r="B101" s="13" t="s">
        <v>62</v>
      </c>
      <c r="C101" s="2">
        <v>31103</v>
      </c>
      <c r="D101" s="4">
        <v>6857</v>
      </c>
      <c r="E101" s="26"/>
      <c r="F101" s="7">
        <v>22885</v>
      </c>
      <c r="G101" s="4">
        <v>16626</v>
      </c>
      <c r="H101" s="26"/>
      <c r="I101" s="7">
        <v>14736</v>
      </c>
      <c r="J101" s="4">
        <v>23857</v>
      </c>
      <c r="K101" s="37"/>
      <c r="L101" s="30">
        <v>19622</v>
      </c>
      <c r="M101" s="4">
        <v>20158</v>
      </c>
      <c r="N101" s="33"/>
      <c r="O101" s="30">
        <v>20057</v>
      </c>
      <c r="P101" s="2">
        <v>19654</v>
      </c>
    </row>
    <row r="102" spans="1:16" ht="9">
      <c r="A102" s="8" t="s">
        <v>108</v>
      </c>
      <c r="C102" s="2">
        <v>80836</v>
      </c>
      <c r="D102" s="4">
        <v>18628</v>
      </c>
      <c r="E102" s="26"/>
      <c r="F102" s="7">
        <v>59345</v>
      </c>
      <c r="G102" s="4">
        <v>42819</v>
      </c>
      <c r="H102" s="26"/>
      <c r="I102" s="7">
        <v>39289</v>
      </c>
      <c r="J102" s="4">
        <v>60730</v>
      </c>
      <c r="K102" s="37"/>
      <c r="L102" s="30">
        <v>48472</v>
      </c>
      <c r="M102" s="4">
        <v>54205</v>
      </c>
      <c r="N102" s="33"/>
      <c r="O102" s="30">
        <v>50946</v>
      </c>
      <c r="P102" s="2">
        <v>51840</v>
      </c>
    </row>
    <row r="103" spans="1:16" s="10" customFormat="1" ht="9">
      <c r="A103" s="9"/>
      <c r="B103" s="14" t="s">
        <v>109</v>
      </c>
      <c r="C103" s="10">
        <f>C102/SUM(C102:D102)</f>
        <v>0.8127161586101505</v>
      </c>
      <c r="D103" s="11">
        <f>D102/SUM(C102:D102)</f>
        <v>0.1872838413898496</v>
      </c>
      <c r="E103" s="27"/>
      <c r="F103" s="12">
        <f>F102/SUM(F102:G102)</f>
        <v>0.5808797619513723</v>
      </c>
      <c r="G103" s="11">
        <f>G102/SUM(F102:G102)</f>
        <v>0.4191202380486277</v>
      </c>
      <c r="H103" s="27"/>
      <c r="I103" s="12">
        <f>I102/SUM(I102:J102)</f>
        <v>0.3928153650806347</v>
      </c>
      <c r="J103" s="11">
        <f>J102/SUM(I102:J102)</f>
        <v>0.6071846349193654</v>
      </c>
      <c r="K103" s="38"/>
      <c r="L103" s="31">
        <f>L102/SUM(L102:M102)</f>
        <v>0.4720823553473514</v>
      </c>
      <c r="M103" s="11">
        <f>M102/SUM(L102:M102)</f>
        <v>0.5279176446526486</v>
      </c>
      <c r="N103" s="34"/>
      <c r="O103" s="31">
        <f>O102/SUM(O102:P102)</f>
        <v>0.4956511587181134</v>
      </c>
      <c r="P103" s="10">
        <f>P102/SUM(O102:P102)</f>
        <v>0.5043488412818866</v>
      </c>
    </row>
    <row r="104" spans="1:16" ht="4.5" customHeight="1">
      <c r="A104" s="8"/>
      <c r="C104" s="2"/>
      <c r="D104" s="4"/>
      <c r="E104" s="26"/>
      <c r="F104" s="7"/>
      <c r="G104" s="4"/>
      <c r="H104" s="26"/>
      <c r="I104" s="7"/>
      <c r="J104" s="4"/>
      <c r="K104" s="37"/>
      <c r="L104" s="30"/>
      <c r="M104" s="4"/>
      <c r="N104" s="33"/>
      <c r="O104" s="30"/>
      <c r="P104" s="2"/>
    </row>
    <row r="105" spans="1:16" ht="9">
      <c r="A105" s="8" t="s">
        <v>64</v>
      </c>
      <c r="C105" s="2"/>
      <c r="D105" s="4"/>
      <c r="E105" s="26"/>
      <c r="F105" s="7"/>
      <c r="G105" s="4"/>
      <c r="H105" s="26"/>
      <c r="I105" s="7"/>
      <c r="J105" s="4"/>
      <c r="K105" s="37"/>
      <c r="L105" s="30"/>
      <c r="M105" s="4"/>
      <c r="N105" s="33"/>
      <c r="O105" s="30"/>
      <c r="P105" s="2"/>
    </row>
    <row r="106" spans="2:16" ht="9">
      <c r="B106" s="13" t="s">
        <v>54</v>
      </c>
      <c r="C106" s="2">
        <v>108546</v>
      </c>
      <c r="D106" s="4">
        <v>18539</v>
      </c>
      <c r="E106" s="26"/>
      <c r="F106" s="7">
        <v>78455</v>
      </c>
      <c r="G106" s="4">
        <v>50092</v>
      </c>
      <c r="H106" s="26"/>
      <c r="I106" s="7">
        <v>67328</v>
      </c>
      <c r="J106" s="4">
        <v>57463</v>
      </c>
      <c r="K106" s="37"/>
      <c r="L106" s="30">
        <v>53658</v>
      </c>
      <c r="M106" s="4">
        <v>74812</v>
      </c>
      <c r="N106" s="33"/>
      <c r="O106" s="30">
        <v>56553</v>
      </c>
      <c r="P106" s="2">
        <v>70972</v>
      </c>
    </row>
    <row r="107" spans="1:16" ht="9">
      <c r="A107" s="8" t="s">
        <v>108</v>
      </c>
      <c r="C107" s="2">
        <v>108546</v>
      </c>
      <c r="D107" s="4">
        <v>18539</v>
      </c>
      <c r="E107" s="26"/>
      <c r="F107" s="7">
        <v>78455</v>
      </c>
      <c r="G107" s="4">
        <v>50092</v>
      </c>
      <c r="H107" s="26"/>
      <c r="I107" s="7">
        <v>67328</v>
      </c>
      <c r="J107" s="4">
        <v>57463</v>
      </c>
      <c r="K107" s="37"/>
      <c r="L107" s="30">
        <v>53658</v>
      </c>
      <c r="M107" s="4">
        <v>74812</v>
      </c>
      <c r="N107" s="33"/>
      <c r="O107" s="30">
        <v>56553</v>
      </c>
      <c r="P107" s="2">
        <v>70972</v>
      </c>
    </row>
    <row r="108" spans="1:16" s="10" customFormat="1" ht="9">
      <c r="A108" s="9"/>
      <c r="B108" s="14" t="s">
        <v>109</v>
      </c>
      <c r="C108" s="10">
        <f>C107/SUM(C107:D107)</f>
        <v>0.8541212574261321</v>
      </c>
      <c r="D108" s="11">
        <f>D107/SUM(C107:D107)</f>
        <v>0.14587874257386788</v>
      </c>
      <c r="E108" s="27"/>
      <c r="F108" s="12">
        <f>F107/SUM(F107:G107)</f>
        <v>0.6103215166437178</v>
      </c>
      <c r="G108" s="11">
        <f>G107/SUM(F107:G107)</f>
        <v>0.38967848335628213</v>
      </c>
      <c r="H108" s="27"/>
      <c r="I108" s="12">
        <f>I107/SUM(I107:J107)</f>
        <v>0.5395260876184981</v>
      </c>
      <c r="J108" s="11">
        <f>J107/SUM(I107:J107)</f>
        <v>0.46047391238150187</v>
      </c>
      <c r="K108" s="38"/>
      <c r="L108" s="31">
        <f>L107/SUM(L107:M107)</f>
        <v>0.41766949482369425</v>
      </c>
      <c r="M108" s="11">
        <f>M107/SUM(L107:M107)</f>
        <v>0.5823305051763058</v>
      </c>
      <c r="N108" s="34"/>
      <c r="O108" s="31">
        <f>O107/SUM(O107:P107)</f>
        <v>0.44346598706136053</v>
      </c>
      <c r="P108" s="10">
        <f>P107/SUM(O107:P107)</f>
        <v>0.5565340129386395</v>
      </c>
    </row>
    <row r="109" spans="1:16" ht="4.5" customHeight="1">
      <c r="A109" s="8"/>
      <c r="C109" s="2"/>
      <c r="D109" s="4"/>
      <c r="E109" s="26"/>
      <c r="F109" s="7"/>
      <c r="G109" s="4"/>
      <c r="H109" s="26"/>
      <c r="I109" s="7"/>
      <c r="J109" s="4"/>
      <c r="K109" s="37"/>
      <c r="L109" s="30"/>
      <c r="M109" s="4"/>
      <c r="N109" s="33"/>
      <c r="O109" s="30"/>
      <c r="P109" s="2"/>
    </row>
    <row r="110" spans="1:16" ht="9">
      <c r="A110" s="8" t="s">
        <v>68</v>
      </c>
      <c r="C110" s="2"/>
      <c r="D110" s="4"/>
      <c r="E110" s="26"/>
      <c r="F110" s="7"/>
      <c r="G110" s="4"/>
      <c r="H110" s="26"/>
      <c r="I110" s="7"/>
      <c r="J110" s="4"/>
      <c r="K110" s="37"/>
      <c r="L110" s="30"/>
      <c r="M110" s="4"/>
      <c r="N110" s="33"/>
      <c r="O110" s="30"/>
      <c r="P110" s="2"/>
    </row>
    <row r="111" spans="2:16" ht="9">
      <c r="B111" s="13" t="s">
        <v>65</v>
      </c>
      <c r="C111" s="2">
        <v>69823</v>
      </c>
      <c r="D111" s="4">
        <v>15060</v>
      </c>
      <c r="E111" s="26"/>
      <c r="F111" s="7">
        <v>41997</v>
      </c>
      <c r="G111" s="4">
        <v>44302</v>
      </c>
      <c r="H111" s="26"/>
      <c r="I111" s="7">
        <v>26692</v>
      </c>
      <c r="J111" s="4">
        <v>57631</v>
      </c>
      <c r="K111" s="37"/>
      <c r="L111" s="30">
        <v>31462</v>
      </c>
      <c r="M111" s="4">
        <v>55842</v>
      </c>
      <c r="N111" s="33"/>
      <c r="O111" s="30">
        <v>43509</v>
      </c>
      <c r="P111" s="2">
        <v>43214</v>
      </c>
    </row>
    <row r="112" spans="2:16" ht="9">
      <c r="B112" s="13" t="s">
        <v>58</v>
      </c>
      <c r="C112" s="2">
        <v>13132</v>
      </c>
      <c r="D112" s="4">
        <v>2917</v>
      </c>
      <c r="E112" s="26"/>
      <c r="F112" s="7">
        <v>8678</v>
      </c>
      <c r="G112" s="4">
        <v>7584</v>
      </c>
      <c r="H112" s="26"/>
      <c r="I112" s="7">
        <v>5648</v>
      </c>
      <c r="J112" s="4">
        <v>10232</v>
      </c>
      <c r="K112" s="37"/>
      <c r="L112" s="30">
        <v>7567</v>
      </c>
      <c r="M112" s="4">
        <v>8817</v>
      </c>
      <c r="N112" s="33"/>
      <c r="O112" s="30">
        <v>8816</v>
      </c>
      <c r="P112" s="2">
        <v>7428</v>
      </c>
    </row>
    <row r="113" spans="2:16" ht="9">
      <c r="B113" s="13" t="s">
        <v>66</v>
      </c>
      <c r="C113" s="2">
        <v>5069</v>
      </c>
      <c r="D113" s="4">
        <v>1072</v>
      </c>
      <c r="E113" s="26"/>
      <c r="F113" s="7">
        <v>3243</v>
      </c>
      <c r="G113" s="4">
        <v>3023</v>
      </c>
      <c r="H113" s="26"/>
      <c r="I113" s="7">
        <v>2179</v>
      </c>
      <c r="J113" s="4">
        <v>3901</v>
      </c>
      <c r="K113" s="37"/>
      <c r="L113" s="30">
        <v>2944</v>
      </c>
      <c r="M113" s="4">
        <v>3316</v>
      </c>
      <c r="N113" s="33"/>
      <c r="O113" s="30">
        <v>2981</v>
      </c>
      <c r="P113" s="2">
        <v>3281</v>
      </c>
    </row>
    <row r="114" spans="2:16" ht="9">
      <c r="B114" s="13" t="s">
        <v>44</v>
      </c>
      <c r="C114" s="2">
        <v>26079</v>
      </c>
      <c r="D114" s="4">
        <v>5879</v>
      </c>
      <c r="E114" s="26"/>
      <c r="F114" s="7">
        <v>18504</v>
      </c>
      <c r="G114" s="4">
        <v>13999</v>
      </c>
      <c r="H114" s="26"/>
      <c r="I114" s="7">
        <v>9942</v>
      </c>
      <c r="J114" s="4">
        <v>21562</v>
      </c>
      <c r="K114" s="37"/>
      <c r="L114" s="30">
        <v>16518</v>
      </c>
      <c r="M114" s="4">
        <v>15918</v>
      </c>
      <c r="N114" s="33"/>
      <c r="O114" s="30">
        <v>18098</v>
      </c>
      <c r="P114" s="2">
        <v>14248</v>
      </c>
    </row>
    <row r="115" spans="2:16" ht="9">
      <c r="B115" s="13" t="s">
        <v>62</v>
      </c>
      <c r="C115" s="2">
        <v>23010</v>
      </c>
      <c r="D115" s="4">
        <v>4590</v>
      </c>
      <c r="E115" s="26"/>
      <c r="F115" s="7">
        <v>15971</v>
      </c>
      <c r="G115" s="4">
        <v>12731</v>
      </c>
      <c r="H115" s="26"/>
      <c r="I115" s="7">
        <v>9228</v>
      </c>
      <c r="J115" s="4">
        <v>18756</v>
      </c>
      <c r="K115" s="37"/>
      <c r="L115" s="30">
        <v>13918</v>
      </c>
      <c r="M115" s="4">
        <v>14915</v>
      </c>
      <c r="N115" s="33"/>
      <c r="O115" s="30">
        <v>15471</v>
      </c>
      <c r="P115" s="2">
        <v>13354</v>
      </c>
    </row>
    <row r="116" spans="2:16" ht="9">
      <c r="B116" s="13" t="s">
        <v>67</v>
      </c>
      <c r="C116" s="2">
        <v>13124</v>
      </c>
      <c r="D116" s="4">
        <v>2503</v>
      </c>
      <c r="E116" s="26"/>
      <c r="F116" s="7">
        <v>9179</v>
      </c>
      <c r="G116" s="4">
        <v>6662</v>
      </c>
      <c r="H116" s="26"/>
      <c r="I116" s="7">
        <v>5297</v>
      </c>
      <c r="J116" s="4">
        <v>9981</v>
      </c>
      <c r="K116" s="37"/>
      <c r="L116" s="30">
        <v>8119</v>
      </c>
      <c r="M116" s="4">
        <v>7697</v>
      </c>
      <c r="N116" s="33"/>
      <c r="O116" s="30">
        <v>7872</v>
      </c>
      <c r="P116" s="2">
        <v>7959</v>
      </c>
    </row>
    <row r="117" spans="1:16" ht="9">
      <c r="A117" s="8" t="s">
        <v>108</v>
      </c>
      <c r="C117" s="2">
        <v>150237</v>
      </c>
      <c r="D117" s="4">
        <v>32021</v>
      </c>
      <c r="E117" s="26"/>
      <c r="F117" s="7">
        <v>97572</v>
      </c>
      <c r="G117" s="4">
        <v>88301</v>
      </c>
      <c r="H117" s="26"/>
      <c r="I117" s="7">
        <v>58986</v>
      </c>
      <c r="J117" s="4">
        <v>122063</v>
      </c>
      <c r="K117" s="37"/>
      <c r="L117" s="30">
        <v>80528</v>
      </c>
      <c r="M117" s="4">
        <v>106505</v>
      </c>
      <c r="N117" s="33"/>
      <c r="O117" s="30">
        <v>96747</v>
      </c>
      <c r="P117" s="2">
        <v>89484</v>
      </c>
    </row>
    <row r="118" spans="1:16" s="10" customFormat="1" ht="9">
      <c r="A118" s="9"/>
      <c r="B118" s="14" t="s">
        <v>109</v>
      </c>
      <c r="C118" s="10">
        <f>C117/SUM(C117:D117)</f>
        <v>0.8243094953307948</v>
      </c>
      <c r="D118" s="11">
        <f>D117/SUM(C117:D117)</f>
        <v>0.1756905046692052</v>
      </c>
      <c r="E118" s="27"/>
      <c r="F118" s="12">
        <f>F117/SUM(F117:G117)</f>
        <v>0.5249390713013724</v>
      </c>
      <c r="G118" s="11">
        <f>G117/SUM(F117:G117)</f>
        <v>0.47506092869862754</v>
      </c>
      <c r="H118" s="27"/>
      <c r="I118" s="12">
        <f>I117/SUM(I117:J117)</f>
        <v>0.32580130240984484</v>
      </c>
      <c r="J118" s="11">
        <f>J117/SUM(I117:J117)</f>
        <v>0.6741986975901552</v>
      </c>
      <c r="K118" s="38"/>
      <c r="L118" s="31">
        <f>L117/SUM(L117:M117)</f>
        <v>0.43055503574235565</v>
      </c>
      <c r="M118" s="11">
        <f>M117/SUM(L117:M117)</f>
        <v>0.5694449642576443</v>
      </c>
      <c r="N118" s="34"/>
      <c r="O118" s="31">
        <f>O117/SUM(O117:P117)</f>
        <v>0.5194999758364611</v>
      </c>
      <c r="P118" s="10">
        <f>P117/SUM(O117:P117)</f>
        <v>0.4805000241635388</v>
      </c>
    </row>
    <row r="119" spans="1:16" ht="4.5" customHeight="1">
      <c r="A119" s="8"/>
      <c r="C119" s="2"/>
      <c r="D119" s="4"/>
      <c r="E119" s="26"/>
      <c r="F119" s="7"/>
      <c r="G119" s="4"/>
      <c r="H119" s="26"/>
      <c r="I119" s="7"/>
      <c r="J119" s="4"/>
      <c r="K119" s="37"/>
      <c r="L119" s="30"/>
      <c r="M119" s="4"/>
      <c r="N119" s="33"/>
      <c r="O119" s="30"/>
      <c r="P119" s="2"/>
    </row>
    <row r="120" spans="1:16" ht="9">
      <c r="A120" s="8" t="s">
        <v>71</v>
      </c>
      <c r="C120" s="2"/>
      <c r="D120" s="4"/>
      <c r="E120" s="26"/>
      <c r="F120" s="7"/>
      <c r="G120" s="4"/>
      <c r="H120" s="26"/>
      <c r="I120" s="7"/>
      <c r="J120" s="4"/>
      <c r="K120" s="37"/>
      <c r="L120" s="30"/>
      <c r="M120" s="4"/>
      <c r="N120" s="33"/>
      <c r="O120" s="30"/>
      <c r="P120" s="2"/>
    </row>
    <row r="121" spans="2:16" ht="9">
      <c r="B121" s="13" t="s">
        <v>60</v>
      </c>
      <c r="C121" s="2">
        <v>33166</v>
      </c>
      <c r="D121" s="4">
        <v>4717</v>
      </c>
      <c r="E121" s="26"/>
      <c r="F121" s="7">
        <v>22034</v>
      </c>
      <c r="G121" s="4">
        <v>16202</v>
      </c>
      <c r="H121" s="26"/>
      <c r="I121" s="7">
        <v>18691</v>
      </c>
      <c r="J121" s="4">
        <v>18716</v>
      </c>
      <c r="K121" s="37"/>
      <c r="L121" s="30">
        <v>15163</v>
      </c>
      <c r="M121" s="4">
        <v>22514</v>
      </c>
      <c r="N121" s="33"/>
      <c r="O121" s="30">
        <v>16144</v>
      </c>
      <c r="P121" s="2">
        <v>21882</v>
      </c>
    </row>
    <row r="122" spans="2:16" ht="9">
      <c r="B122" s="13" t="s">
        <v>69</v>
      </c>
      <c r="C122" s="2">
        <v>59536</v>
      </c>
      <c r="D122" s="4">
        <v>9252</v>
      </c>
      <c r="E122" s="26"/>
      <c r="F122" s="7">
        <v>36546</v>
      </c>
      <c r="G122" s="4">
        <v>32854</v>
      </c>
      <c r="H122" s="26"/>
      <c r="I122" s="7">
        <v>26385</v>
      </c>
      <c r="J122" s="4">
        <v>40612</v>
      </c>
      <c r="K122" s="37"/>
      <c r="L122" s="30">
        <v>30517</v>
      </c>
      <c r="M122" s="4">
        <v>38754</v>
      </c>
      <c r="N122" s="33"/>
      <c r="O122" s="30">
        <v>34037</v>
      </c>
      <c r="P122" s="2">
        <v>34835</v>
      </c>
    </row>
    <row r="123" spans="2:16" ht="9">
      <c r="B123" s="13" t="s">
        <v>70</v>
      </c>
      <c r="C123" s="2">
        <v>14116</v>
      </c>
      <c r="D123" s="4">
        <v>2189</v>
      </c>
      <c r="E123" s="26"/>
      <c r="F123" s="7">
        <v>9637</v>
      </c>
      <c r="G123" s="4">
        <v>6808</v>
      </c>
      <c r="H123" s="26"/>
      <c r="I123" s="7">
        <v>6260</v>
      </c>
      <c r="J123" s="4">
        <v>9767</v>
      </c>
      <c r="K123" s="37"/>
      <c r="L123" s="30">
        <v>9901</v>
      </c>
      <c r="M123" s="4">
        <v>6480</v>
      </c>
      <c r="N123" s="33"/>
      <c r="O123" s="30">
        <v>9758</v>
      </c>
      <c r="P123" s="2">
        <v>6551</v>
      </c>
    </row>
    <row r="124" spans="2:16" ht="9">
      <c r="B124" s="13" t="s">
        <v>54</v>
      </c>
      <c r="C124" s="2">
        <v>45494</v>
      </c>
      <c r="D124" s="4">
        <v>5925</v>
      </c>
      <c r="E124" s="26"/>
      <c r="F124" s="7">
        <v>30321</v>
      </c>
      <c r="G124" s="4">
        <v>21547</v>
      </c>
      <c r="H124" s="26"/>
      <c r="I124" s="7">
        <v>24088</v>
      </c>
      <c r="J124" s="4">
        <v>25921</v>
      </c>
      <c r="K124" s="37"/>
      <c r="L124" s="30">
        <v>18593</v>
      </c>
      <c r="M124" s="4">
        <v>33162</v>
      </c>
      <c r="N124" s="33"/>
      <c r="O124" s="30">
        <v>24379</v>
      </c>
      <c r="P124" s="2">
        <v>26942</v>
      </c>
    </row>
    <row r="125" spans="2:16" ht="9">
      <c r="B125" s="13" t="s">
        <v>56</v>
      </c>
      <c r="C125" s="2">
        <v>18715</v>
      </c>
      <c r="D125" s="4">
        <v>2975</v>
      </c>
      <c r="E125" s="26"/>
      <c r="F125" s="7">
        <v>12135</v>
      </c>
      <c r="G125" s="4">
        <v>9765</v>
      </c>
      <c r="H125" s="26"/>
      <c r="I125" s="7">
        <v>10227</v>
      </c>
      <c r="J125" s="4">
        <v>11080</v>
      </c>
      <c r="K125" s="37"/>
      <c r="L125" s="30">
        <v>7534</v>
      </c>
      <c r="M125" s="4">
        <v>14156</v>
      </c>
      <c r="N125" s="33"/>
      <c r="O125" s="30">
        <v>8249</v>
      </c>
      <c r="P125" s="2">
        <v>13499</v>
      </c>
    </row>
    <row r="126" spans="1:16" ht="9">
      <c r="A126" s="8" t="s">
        <v>108</v>
      </c>
      <c r="C126" s="2">
        <v>171027</v>
      </c>
      <c r="D126" s="4">
        <v>25058</v>
      </c>
      <c r="E126" s="26"/>
      <c r="F126" s="7">
        <v>110673</v>
      </c>
      <c r="G126" s="4">
        <v>87176</v>
      </c>
      <c r="H126" s="26"/>
      <c r="I126" s="7">
        <v>85651</v>
      </c>
      <c r="J126" s="4">
        <v>106096</v>
      </c>
      <c r="K126" s="37"/>
      <c r="L126" s="30">
        <v>81708</v>
      </c>
      <c r="M126" s="4">
        <v>115066</v>
      </c>
      <c r="N126" s="33"/>
      <c r="O126" s="30">
        <v>92567</v>
      </c>
      <c r="P126" s="2">
        <v>103709</v>
      </c>
    </row>
    <row r="127" spans="1:16" s="10" customFormat="1" ht="9">
      <c r="A127" s="9"/>
      <c r="B127" s="14" t="s">
        <v>109</v>
      </c>
      <c r="C127" s="10">
        <f>C126/SUM(C126:D126)</f>
        <v>0.872208481015886</v>
      </c>
      <c r="D127" s="11">
        <f>D126/SUM(C126:D126)</f>
        <v>0.12779151898411403</v>
      </c>
      <c r="E127" s="27"/>
      <c r="F127" s="12">
        <f>F126/SUM(F126:G126)</f>
        <v>0.5593811442059349</v>
      </c>
      <c r="G127" s="11">
        <f>G126/SUM(F126:G126)</f>
        <v>0.4406188557940652</v>
      </c>
      <c r="H127" s="27"/>
      <c r="I127" s="12">
        <f>I126/SUM(I126:J126)</f>
        <v>0.44668756225651507</v>
      </c>
      <c r="J127" s="11">
        <f>J126/SUM(I126:J126)</f>
        <v>0.5533124377434849</v>
      </c>
      <c r="K127" s="38"/>
      <c r="L127" s="31">
        <f>L126/SUM(L126:M126)</f>
        <v>0.415237785479789</v>
      </c>
      <c r="M127" s="11">
        <f>M126/SUM(L126:M126)</f>
        <v>0.584762214520211</v>
      </c>
      <c r="N127" s="34"/>
      <c r="O127" s="31">
        <f>O126/SUM(O126:P126)</f>
        <v>0.47161649921539056</v>
      </c>
      <c r="P127" s="10">
        <f>P126/SUM(O126:P126)</f>
        <v>0.5283835007846094</v>
      </c>
    </row>
    <row r="128" spans="1:16" ht="4.5" customHeight="1">
      <c r="A128" s="8"/>
      <c r="C128" s="2"/>
      <c r="D128" s="4"/>
      <c r="E128" s="26"/>
      <c r="F128" s="7"/>
      <c r="G128" s="4"/>
      <c r="H128" s="26"/>
      <c r="I128" s="7"/>
      <c r="J128" s="4"/>
      <c r="K128" s="37"/>
      <c r="L128" s="30"/>
      <c r="M128" s="4"/>
      <c r="N128" s="33"/>
      <c r="O128" s="30"/>
      <c r="P128" s="2"/>
    </row>
    <row r="129" spans="1:16" ht="9">
      <c r="A129" s="8" t="s">
        <v>75</v>
      </c>
      <c r="C129" s="2"/>
      <c r="D129" s="4"/>
      <c r="E129" s="26"/>
      <c r="F129" s="7"/>
      <c r="G129" s="4"/>
      <c r="H129" s="26"/>
      <c r="I129" s="7"/>
      <c r="J129" s="4"/>
      <c r="K129" s="37"/>
      <c r="L129" s="30"/>
      <c r="M129" s="4"/>
      <c r="N129" s="33"/>
      <c r="O129" s="30"/>
      <c r="P129" s="2"/>
    </row>
    <row r="130" spans="2:16" ht="9">
      <c r="B130" s="13" t="s">
        <v>65</v>
      </c>
      <c r="C130" s="2">
        <v>21433</v>
      </c>
      <c r="D130" s="4">
        <v>6017</v>
      </c>
      <c r="E130" s="26"/>
      <c r="F130" s="7">
        <v>15884</v>
      </c>
      <c r="G130" s="4">
        <v>12027</v>
      </c>
      <c r="H130" s="26"/>
      <c r="I130" s="7">
        <v>10876</v>
      </c>
      <c r="J130" s="4">
        <v>16516</v>
      </c>
      <c r="K130" s="37"/>
      <c r="L130" s="30">
        <v>13165</v>
      </c>
      <c r="M130" s="4">
        <v>15046</v>
      </c>
      <c r="N130" s="33"/>
      <c r="O130" s="30">
        <v>13284</v>
      </c>
      <c r="P130" s="2">
        <v>14823</v>
      </c>
    </row>
    <row r="131" spans="2:16" ht="9">
      <c r="B131" s="13" t="s">
        <v>72</v>
      </c>
      <c r="C131" s="2">
        <v>9880</v>
      </c>
      <c r="D131" s="4">
        <v>2833</v>
      </c>
      <c r="E131" s="26"/>
      <c r="F131" s="7">
        <v>7440</v>
      </c>
      <c r="G131" s="4">
        <v>5387</v>
      </c>
      <c r="H131" s="26"/>
      <c r="I131" s="7">
        <v>5010</v>
      </c>
      <c r="J131" s="4">
        <v>7688</v>
      </c>
      <c r="K131" s="37"/>
      <c r="L131" s="30">
        <v>6829</v>
      </c>
      <c r="M131" s="4">
        <v>6102</v>
      </c>
      <c r="N131" s="33"/>
      <c r="O131" s="30">
        <v>6876</v>
      </c>
      <c r="P131" s="2">
        <v>6065</v>
      </c>
    </row>
    <row r="132" spans="2:16" ht="9">
      <c r="B132" s="13" t="s">
        <v>73</v>
      </c>
      <c r="C132" s="2">
        <v>13563</v>
      </c>
      <c r="D132" s="4">
        <v>3302</v>
      </c>
      <c r="E132" s="26"/>
      <c r="F132" s="7">
        <v>9302</v>
      </c>
      <c r="G132" s="4">
        <v>7792</v>
      </c>
      <c r="H132" s="26"/>
      <c r="I132" s="7">
        <v>5825</v>
      </c>
      <c r="J132" s="4">
        <v>10969</v>
      </c>
      <c r="K132" s="37"/>
      <c r="L132" s="30">
        <v>8533</v>
      </c>
      <c r="M132" s="4">
        <v>8616</v>
      </c>
      <c r="N132" s="33"/>
      <c r="O132" s="30">
        <v>9195</v>
      </c>
      <c r="P132" s="2">
        <v>8008</v>
      </c>
    </row>
    <row r="133" spans="2:16" ht="9">
      <c r="B133" s="13" t="s">
        <v>74</v>
      </c>
      <c r="C133" s="2">
        <v>5270</v>
      </c>
      <c r="D133" s="4">
        <v>1486</v>
      </c>
      <c r="E133" s="26"/>
      <c r="F133" s="7">
        <v>3558</v>
      </c>
      <c r="G133" s="4">
        <v>3257</v>
      </c>
      <c r="H133" s="26"/>
      <c r="I133" s="7">
        <v>2159</v>
      </c>
      <c r="J133" s="4">
        <v>4558</v>
      </c>
      <c r="K133" s="37"/>
      <c r="L133" s="30">
        <v>3541</v>
      </c>
      <c r="M133" s="4">
        <v>3308</v>
      </c>
      <c r="N133" s="33"/>
      <c r="O133" s="30">
        <v>3818</v>
      </c>
      <c r="P133" s="2">
        <v>3017</v>
      </c>
    </row>
    <row r="134" spans="1:16" ht="9">
      <c r="A134" s="8" t="s">
        <v>108</v>
      </c>
      <c r="C134" s="2">
        <v>50146</v>
      </c>
      <c r="D134" s="4">
        <v>13638</v>
      </c>
      <c r="E134" s="26"/>
      <c r="F134" s="7">
        <v>36184</v>
      </c>
      <c r="G134" s="4">
        <v>28463</v>
      </c>
      <c r="H134" s="26"/>
      <c r="I134" s="7">
        <v>23870</v>
      </c>
      <c r="J134" s="4">
        <v>39731</v>
      </c>
      <c r="K134" s="37"/>
      <c r="L134" s="30">
        <v>32068</v>
      </c>
      <c r="M134" s="4">
        <v>33072</v>
      </c>
      <c r="N134" s="33"/>
      <c r="O134" s="30">
        <v>33173</v>
      </c>
      <c r="P134" s="2">
        <v>31913</v>
      </c>
    </row>
    <row r="135" spans="1:16" s="10" customFormat="1" ht="9">
      <c r="A135" s="9"/>
      <c r="B135" s="14" t="s">
        <v>109</v>
      </c>
      <c r="C135" s="10">
        <f>C134/SUM(C134:D134)</f>
        <v>0.7861846231029725</v>
      </c>
      <c r="D135" s="11">
        <f>D134/SUM(C134:D134)</f>
        <v>0.21381537689702748</v>
      </c>
      <c r="E135" s="27"/>
      <c r="F135" s="12">
        <f>F134/SUM(F134:G134)</f>
        <v>0.5597166148467833</v>
      </c>
      <c r="G135" s="11">
        <f>G134/SUM(F134:G134)</f>
        <v>0.4402833851532167</v>
      </c>
      <c r="H135" s="27"/>
      <c r="I135" s="12">
        <f>I134/SUM(I134:J134)</f>
        <v>0.3753085643307495</v>
      </c>
      <c r="J135" s="11">
        <f>J134/SUM(I134:J134)</f>
        <v>0.6246914356692504</v>
      </c>
      <c r="K135" s="38"/>
      <c r="L135" s="31">
        <f>L134/SUM(L134:M134)</f>
        <v>0.49229352164568624</v>
      </c>
      <c r="M135" s="11">
        <f>M134/SUM(L134:M134)</f>
        <v>0.5077064783543138</v>
      </c>
      <c r="N135" s="34"/>
      <c r="O135" s="31">
        <f>O134/SUM(O134:P134)</f>
        <v>0.5096795009679501</v>
      </c>
      <c r="P135" s="10">
        <f>P134/SUM(O134:P134)</f>
        <v>0.4903204990320499</v>
      </c>
    </row>
    <row r="136" spans="1:16" ht="4.5" customHeight="1">
      <c r="A136" s="8"/>
      <c r="C136" s="2"/>
      <c r="D136" s="4"/>
      <c r="E136" s="26"/>
      <c r="F136" s="7"/>
      <c r="G136" s="4"/>
      <c r="H136" s="26"/>
      <c r="I136" s="7"/>
      <c r="J136" s="4"/>
      <c r="K136" s="37"/>
      <c r="L136" s="30"/>
      <c r="M136" s="4"/>
      <c r="N136" s="33"/>
      <c r="O136" s="30"/>
      <c r="P136" s="2"/>
    </row>
    <row r="137" spans="1:16" ht="9">
      <c r="A137" s="8" t="s">
        <v>79</v>
      </c>
      <c r="C137" s="2"/>
      <c r="D137" s="4"/>
      <c r="E137" s="26"/>
      <c r="F137" s="7"/>
      <c r="G137" s="4"/>
      <c r="H137" s="26"/>
      <c r="I137" s="7"/>
      <c r="J137" s="4"/>
      <c r="K137" s="37"/>
      <c r="L137" s="30"/>
      <c r="M137" s="4"/>
      <c r="N137" s="33"/>
      <c r="O137" s="30"/>
      <c r="P137" s="2"/>
    </row>
    <row r="138" spans="2:16" ht="9">
      <c r="B138" s="13" t="s">
        <v>72</v>
      </c>
      <c r="C138" s="2">
        <v>4</v>
      </c>
      <c r="D138" s="4">
        <v>0</v>
      </c>
      <c r="E138" s="26"/>
      <c r="F138" s="7">
        <v>3</v>
      </c>
      <c r="G138" s="4">
        <v>1</v>
      </c>
      <c r="H138" s="26"/>
      <c r="I138" s="7">
        <v>1</v>
      </c>
      <c r="J138" s="4">
        <v>3</v>
      </c>
      <c r="K138" s="37"/>
      <c r="L138" s="30">
        <v>2</v>
      </c>
      <c r="M138" s="4">
        <v>2</v>
      </c>
      <c r="N138" s="33"/>
      <c r="O138" s="30">
        <v>2</v>
      </c>
      <c r="P138" s="2">
        <v>1</v>
      </c>
    </row>
    <row r="139" spans="2:16" ht="9">
      <c r="B139" s="13" t="s">
        <v>76</v>
      </c>
      <c r="C139" s="2">
        <v>66612</v>
      </c>
      <c r="D139" s="4">
        <v>11943</v>
      </c>
      <c r="E139" s="26"/>
      <c r="F139" s="7">
        <v>41025</v>
      </c>
      <c r="G139" s="4">
        <v>38602</v>
      </c>
      <c r="H139" s="26"/>
      <c r="I139" s="7">
        <v>27731</v>
      </c>
      <c r="J139" s="4">
        <v>50100</v>
      </c>
      <c r="K139" s="37"/>
      <c r="L139" s="30">
        <v>46108</v>
      </c>
      <c r="M139" s="4">
        <v>34235</v>
      </c>
      <c r="N139" s="33"/>
      <c r="O139" s="30">
        <v>41548</v>
      </c>
      <c r="P139" s="2">
        <v>39245</v>
      </c>
    </row>
    <row r="140" spans="2:16" ht="9">
      <c r="B140" s="13" t="s">
        <v>77</v>
      </c>
      <c r="C140" s="2">
        <v>30736</v>
      </c>
      <c r="D140" s="4">
        <v>5681</v>
      </c>
      <c r="E140" s="26"/>
      <c r="F140" s="7">
        <v>19707</v>
      </c>
      <c r="G140" s="4">
        <v>17058</v>
      </c>
      <c r="H140" s="26"/>
      <c r="I140" s="7">
        <v>12642</v>
      </c>
      <c r="J140" s="4">
        <v>23558</v>
      </c>
      <c r="K140" s="37"/>
      <c r="L140" s="30">
        <v>25053</v>
      </c>
      <c r="M140" s="4">
        <v>12021</v>
      </c>
      <c r="N140" s="33"/>
      <c r="O140" s="30">
        <v>21164</v>
      </c>
      <c r="P140" s="2">
        <v>15933</v>
      </c>
    </row>
    <row r="141" spans="2:16" ht="9">
      <c r="B141" s="13" t="s">
        <v>78</v>
      </c>
      <c r="C141" s="2">
        <v>5786</v>
      </c>
      <c r="D141" s="4">
        <v>967</v>
      </c>
      <c r="E141" s="26"/>
      <c r="F141" s="7">
        <v>4004</v>
      </c>
      <c r="G141" s="4">
        <v>2843</v>
      </c>
      <c r="H141" s="26"/>
      <c r="I141" s="7">
        <v>2825</v>
      </c>
      <c r="J141" s="4">
        <v>3840</v>
      </c>
      <c r="K141" s="37"/>
      <c r="L141" s="30">
        <v>3902</v>
      </c>
      <c r="M141" s="4">
        <v>2927</v>
      </c>
      <c r="N141" s="33"/>
      <c r="O141" s="30">
        <v>3689</v>
      </c>
      <c r="P141" s="2">
        <v>3162</v>
      </c>
    </row>
    <row r="142" spans="1:16" ht="9">
      <c r="A142" s="8" t="s">
        <v>108</v>
      </c>
      <c r="C142" s="2">
        <v>103138</v>
      </c>
      <c r="D142" s="4">
        <v>18591</v>
      </c>
      <c r="E142" s="26"/>
      <c r="F142" s="7">
        <v>64739</v>
      </c>
      <c r="G142" s="4">
        <v>58504</v>
      </c>
      <c r="H142" s="26"/>
      <c r="I142" s="7">
        <v>43199</v>
      </c>
      <c r="J142" s="4">
        <v>77501</v>
      </c>
      <c r="K142" s="37"/>
      <c r="L142" s="30">
        <v>75065</v>
      </c>
      <c r="M142" s="4">
        <v>49185</v>
      </c>
      <c r="N142" s="33"/>
      <c r="O142" s="30">
        <v>66403</v>
      </c>
      <c r="P142" s="2">
        <v>58341</v>
      </c>
    </row>
    <row r="143" spans="1:16" s="10" customFormat="1" ht="9">
      <c r="A143" s="9"/>
      <c r="B143" s="14" t="s">
        <v>109</v>
      </c>
      <c r="C143" s="10">
        <f>C142/SUM(C142:D142)</f>
        <v>0.8472755054259873</v>
      </c>
      <c r="D143" s="11">
        <f>D142/SUM(C142:D142)</f>
        <v>0.15272449457401277</v>
      </c>
      <c r="E143" s="27"/>
      <c r="F143" s="12">
        <f>F142/SUM(F142:G142)</f>
        <v>0.5252955543114011</v>
      </c>
      <c r="G143" s="11">
        <f>G142/SUM(F142:G142)</f>
        <v>0.47470444568859893</v>
      </c>
      <c r="H143" s="27"/>
      <c r="I143" s="12">
        <f>I142/SUM(I142:J142)</f>
        <v>0.357903893951947</v>
      </c>
      <c r="J143" s="11">
        <f>J142/SUM(I142:J142)</f>
        <v>0.642096106048053</v>
      </c>
      <c r="K143" s="38"/>
      <c r="L143" s="31">
        <f>L142/SUM(L142:M142)</f>
        <v>0.6041448692152918</v>
      </c>
      <c r="M143" s="11">
        <f>M142/SUM(L142:M142)</f>
        <v>0.39585513078470824</v>
      </c>
      <c r="N143" s="34"/>
      <c r="O143" s="31">
        <f>O142/SUM(O142:P142)</f>
        <v>0.5323141794394921</v>
      </c>
      <c r="P143" s="10">
        <f>P142/SUM(O142:P142)</f>
        <v>0.46768582056050795</v>
      </c>
    </row>
    <row r="144" spans="1:16" ht="4.5" customHeight="1">
      <c r="A144" s="8"/>
      <c r="C144" s="2"/>
      <c r="D144" s="4"/>
      <c r="E144" s="26"/>
      <c r="F144" s="7"/>
      <c r="G144" s="4"/>
      <c r="H144" s="26"/>
      <c r="I144" s="7"/>
      <c r="J144" s="4"/>
      <c r="K144" s="37"/>
      <c r="L144" s="30"/>
      <c r="M144" s="4"/>
      <c r="N144" s="33"/>
      <c r="O144" s="30"/>
      <c r="P144" s="2"/>
    </row>
    <row r="145" spans="1:16" ht="9">
      <c r="A145" s="8" t="s">
        <v>81</v>
      </c>
      <c r="C145" s="2"/>
      <c r="D145" s="4"/>
      <c r="E145" s="26"/>
      <c r="F145" s="7"/>
      <c r="G145" s="4"/>
      <c r="H145" s="26"/>
      <c r="I145" s="7"/>
      <c r="J145" s="4"/>
      <c r="K145" s="37"/>
      <c r="L145" s="30"/>
      <c r="M145" s="4"/>
      <c r="N145" s="33"/>
      <c r="O145" s="30"/>
      <c r="P145" s="2"/>
    </row>
    <row r="146" spans="2:16" ht="9">
      <c r="B146" s="13" t="s">
        <v>80</v>
      </c>
      <c r="C146" s="2">
        <v>4077</v>
      </c>
      <c r="D146" s="4">
        <v>899</v>
      </c>
      <c r="E146" s="26"/>
      <c r="F146" s="7">
        <v>2716</v>
      </c>
      <c r="G146" s="4">
        <v>2270</v>
      </c>
      <c r="H146" s="26"/>
      <c r="I146" s="7">
        <v>1913</v>
      </c>
      <c r="J146" s="4">
        <v>2957</v>
      </c>
      <c r="K146" s="37"/>
      <c r="L146" s="30">
        <v>2543</v>
      </c>
      <c r="M146" s="4">
        <v>2425</v>
      </c>
      <c r="N146" s="33"/>
      <c r="O146" s="30">
        <v>2480</v>
      </c>
      <c r="P146" s="2">
        <v>2518</v>
      </c>
    </row>
    <row r="147" spans="2:16" ht="9">
      <c r="B147" s="13" t="s">
        <v>72</v>
      </c>
      <c r="C147" s="2">
        <v>69878</v>
      </c>
      <c r="D147" s="4">
        <v>14484</v>
      </c>
      <c r="E147" s="26"/>
      <c r="F147" s="7">
        <v>44161</v>
      </c>
      <c r="G147" s="4">
        <v>41270</v>
      </c>
      <c r="H147" s="26"/>
      <c r="I147" s="7">
        <v>25686</v>
      </c>
      <c r="J147" s="4">
        <v>58259</v>
      </c>
      <c r="K147" s="37"/>
      <c r="L147" s="30">
        <v>40055</v>
      </c>
      <c r="M147" s="4">
        <v>45625</v>
      </c>
      <c r="N147" s="33"/>
      <c r="O147" s="30">
        <v>46768</v>
      </c>
      <c r="P147" s="2">
        <v>38956</v>
      </c>
    </row>
    <row r="148" spans="2:16" ht="9">
      <c r="B148" s="13" t="s">
        <v>77</v>
      </c>
      <c r="C148" s="2">
        <v>14125</v>
      </c>
      <c r="D148" s="4">
        <v>2714</v>
      </c>
      <c r="E148" s="26"/>
      <c r="F148" s="7">
        <v>10350</v>
      </c>
      <c r="G148" s="4">
        <v>6675</v>
      </c>
      <c r="H148" s="26"/>
      <c r="I148" s="7">
        <v>6884</v>
      </c>
      <c r="J148" s="4">
        <v>9858</v>
      </c>
      <c r="K148" s="37"/>
      <c r="L148" s="30">
        <v>10649</v>
      </c>
      <c r="M148" s="4">
        <v>6417</v>
      </c>
      <c r="N148" s="33"/>
      <c r="O148" s="30">
        <v>9119</v>
      </c>
      <c r="P148" s="2">
        <v>7964</v>
      </c>
    </row>
    <row r="149" spans="2:16" ht="9">
      <c r="B149" s="13" t="s">
        <v>74</v>
      </c>
      <c r="C149" s="2">
        <v>28606</v>
      </c>
      <c r="D149" s="4">
        <v>6933</v>
      </c>
      <c r="E149" s="26"/>
      <c r="F149" s="7">
        <v>17743</v>
      </c>
      <c r="G149" s="4">
        <v>18269</v>
      </c>
      <c r="H149" s="26"/>
      <c r="I149" s="7">
        <v>10713</v>
      </c>
      <c r="J149" s="4">
        <v>24562</v>
      </c>
      <c r="K149" s="37"/>
      <c r="L149" s="30">
        <v>18309</v>
      </c>
      <c r="M149" s="4">
        <v>17761</v>
      </c>
      <c r="N149" s="33"/>
      <c r="O149" s="30">
        <v>18848</v>
      </c>
      <c r="P149" s="2">
        <v>17267</v>
      </c>
    </row>
    <row r="150" spans="1:16" ht="9">
      <c r="A150" s="8" t="s">
        <v>108</v>
      </c>
      <c r="C150" s="2">
        <v>116686</v>
      </c>
      <c r="D150" s="4">
        <v>25030</v>
      </c>
      <c r="E150" s="26"/>
      <c r="F150" s="7">
        <v>74970</v>
      </c>
      <c r="G150" s="4">
        <v>68484</v>
      </c>
      <c r="H150" s="26"/>
      <c r="I150" s="7">
        <v>45196</v>
      </c>
      <c r="J150" s="4">
        <v>95636</v>
      </c>
      <c r="K150" s="37"/>
      <c r="L150" s="30">
        <v>71556</v>
      </c>
      <c r="M150" s="4">
        <v>72228</v>
      </c>
      <c r="N150" s="33"/>
      <c r="O150" s="30">
        <v>77215</v>
      </c>
      <c r="P150" s="2">
        <v>66705</v>
      </c>
    </row>
    <row r="151" spans="1:16" s="10" customFormat="1" ht="9">
      <c r="A151" s="9"/>
      <c r="B151" s="14" t="s">
        <v>109</v>
      </c>
      <c r="C151" s="10">
        <f>C150/SUM(C150:D150)</f>
        <v>0.8233791526715403</v>
      </c>
      <c r="D151" s="11">
        <f>D150/SUM(C150:D150)</f>
        <v>0.17662084732845973</v>
      </c>
      <c r="E151" s="27"/>
      <c r="F151" s="12">
        <f>F150/SUM(F150:G150)</f>
        <v>0.5226065498347903</v>
      </c>
      <c r="G151" s="11">
        <f>G150/SUM(F150:G150)</f>
        <v>0.47739345016520973</v>
      </c>
      <c r="H151" s="27"/>
      <c r="I151" s="12">
        <f>I150/SUM(I150:J150)</f>
        <v>0.3209213815042036</v>
      </c>
      <c r="J151" s="11">
        <f>J150/SUM(I150:J150)</f>
        <v>0.6790786184957964</v>
      </c>
      <c r="K151" s="38"/>
      <c r="L151" s="31">
        <f>L150/SUM(L150:M150)</f>
        <v>0.49766316140877986</v>
      </c>
      <c r="M151" s="11">
        <f>M150/SUM(L150:M150)</f>
        <v>0.5023368385912201</v>
      </c>
      <c r="N151" s="34"/>
      <c r="O151" s="31">
        <f>O150/SUM(O150:P150)</f>
        <v>0.5365133407448582</v>
      </c>
      <c r="P151" s="10">
        <f>P150/SUM(O150:P150)</f>
        <v>0.46348665925514176</v>
      </c>
    </row>
    <row r="152" spans="1:16" ht="4.5" customHeight="1">
      <c r="A152" s="8"/>
      <c r="C152" s="2"/>
      <c r="D152" s="4"/>
      <c r="E152" s="26"/>
      <c r="F152" s="7"/>
      <c r="G152" s="4"/>
      <c r="H152" s="26"/>
      <c r="I152" s="7"/>
      <c r="J152" s="4"/>
      <c r="K152" s="37"/>
      <c r="L152" s="30"/>
      <c r="M152" s="4"/>
      <c r="N152" s="33"/>
      <c r="O152" s="30"/>
      <c r="P152" s="2"/>
    </row>
    <row r="153" spans="1:16" ht="9">
      <c r="A153" s="8" t="s">
        <v>82</v>
      </c>
      <c r="C153" s="2"/>
      <c r="D153" s="4"/>
      <c r="E153" s="26"/>
      <c r="F153" s="7"/>
      <c r="G153" s="4"/>
      <c r="H153" s="26"/>
      <c r="I153" s="7"/>
      <c r="J153" s="4"/>
      <c r="K153" s="37"/>
      <c r="L153" s="30"/>
      <c r="M153" s="4"/>
      <c r="N153" s="33"/>
      <c r="O153" s="30"/>
      <c r="P153" s="2"/>
    </row>
    <row r="154" spans="2:16" ht="9">
      <c r="B154" s="13" t="s">
        <v>76</v>
      </c>
      <c r="C154" s="2">
        <v>9122</v>
      </c>
      <c r="D154" s="4">
        <v>1313</v>
      </c>
      <c r="E154" s="26"/>
      <c r="F154" s="7">
        <v>5296</v>
      </c>
      <c r="G154" s="4">
        <v>5332</v>
      </c>
      <c r="H154" s="26"/>
      <c r="I154" s="7">
        <v>3416</v>
      </c>
      <c r="J154" s="4">
        <v>6911</v>
      </c>
      <c r="K154" s="37"/>
      <c r="L154" s="30">
        <v>5890</v>
      </c>
      <c r="M154" s="4">
        <v>4717</v>
      </c>
      <c r="N154" s="33"/>
      <c r="O154" s="30">
        <v>5757</v>
      </c>
      <c r="P154" s="2">
        <v>4953</v>
      </c>
    </row>
    <row r="155" spans="2:16" ht="9">
      <c r="B155" s="13" t="s">
        <v>70</v>
      </c>
      <c r="C155" s="2">
        <v>57031</v>
      </c>
      <c r="D155" s="4">
        <v>6912</v>
      </c>
      <c r="E155" s="26"/>
      <c r="F155" s="7">
        <v>35041</v>
      </c>
      <c r="G155" s="4">
        <v>29400</v>
      </c>
      <c r="H155" s="26"/>
      <c r="I155" s="7">
        <v>26277</v>
      </c>
      <c r="J155" s="4">
        <v>35794</v>
      </c>
      <c r="K155" s="37"/>
      <c r="L155" s="30">
        <v>29091</v>
      </c>
      <c r="M155" s="4">
        <v>34469</v>
      </c>
      <c r="N155" s="33"/>
      <c r="O155" s="30">
        <v>31111</v>
      </c>
      <c r="P155" s="2">
        <v>32440</v>
      </c>
    </row>
    <row r="156" spans="2:16" ht="9">
      <c r="B156" s="13" t="s">
        <v>78</v>
      </c>
      <c r="C156" s="2">
        <v>100201</v>
      </c>
      <c r="D156" s="4">
        <v>14291</v>
      </c>
      <c r="E156" s="26"/>
      <c r="F156" s="7">
        <v>61083</v>
      </c>
      <c r="G156" s="4">
        <v>54900</v>
      </c>
      <c r="H156" s="26"/>
      <c r="I156" s="7">
        <v>42952</v>
      </c>
      <c r="J156" s="4">
        <v>69973</v>
      </c>
      <c r="K156" s="37"/>
      <c r="L156" s="30">
        <v>60025</v>
      </c>
      <c r="M156" s="4">
        <v>55363</v>
      </c>
      <c r="N156" s="33"/>
      <c r="O156" s="30">
        <v>59280</v>
      </c>
      <c r="P156" s="2">
        <v>56835</v>
      </c>
    </row>
    <row r="157" spans="1:16" ht="9">
      <c r="A157" s="8" t="s">
        <v>108</v>
      </c>
      <c r="C157" s="2">
        <v>166354</v>
      </c>
      <c r="D157" s="4">
        <v>22516</v>
      </c>
      <c r="E157" s="26"/>
      <c r="F157" s="7">
        <v>101420</v>
      </c>
      <c r="G157" s="4">
        <v>89632</v>
      </c>
      <c r="H157" s="26"/>
      <c r="I157" s="7">
        <v>72645</v>
      </c>
      <c r="J157" s="4">
        <v>112678</v>
      </c>
      <c r="K157" s="37"/>
      <c r="L157" s="30">
        <v>95006</v>
      </c>
      <c r="M157" s="4">
        <v>94549</v>
      </c>
      <c r="N157" s="33"/>
      <c r="O157" s="30">
        <v>96148</v>
      </c>
      <c r="P157" s="2">
        <v>94228</v>
      </c>
    </row>
    <row r="158" spans="1:16" s="10" customFormat="1" ht="9">
      <c r="A158" s="9"/>
      <c r="B158" s="14" t="s">
        <v>109</v>
      </c>
      <c r="C158" s="10">
        <f>C157/SUM(C157:D157)</f>
        <v>0.8807857256313867</v>
      </c>
      <c r="D158" s="11">
        <f>D157/SUM(C157:D157)</f>
        <v>0.11921427436861333</v>
      </c>
      <c r="E158" s="27"/>
      <c r="F158" s="12">
        <f>F157/SUM(F157:G157)</f>
        <v>0.5308502397253104</v>
      </c>
      <c r="G158" s="11">
        <f>G157/SUM(F157:G157)</f>
        <v>0.46914976027468963</v>
      </c>
      <c r="H158" s="27"/>
      <c r="I158" s="12">
        <f>I157/SUM(I157:J157)</f>
        <v>0.3919912800893575</v>
      </c>
      <c r="J158" s="11">
        <f>J157/SUM(I157:J157)</f>
        <v>0.6080087199106425</v>
      </c>
      <c r="K158" s="38"/>
      <c r="L158" s="31">
        <f>L157/SUM(L157:M157)</f>
        <v>0.5012054548811691</v>
      </c>
      <c r="M158" s="11">
        <f>M157/SUM(L157:M157)</f>
        <v>0.4987945451188309</v>
      </c>
      <c r="N158" s="34"/>
      <c r="O158" s="31">
        <f>O157/SUM(O157:P157)</f>
        <v>0.5050426524351809</v>
      </c>
      <c r="P158" s="10">
        <f>P157/SUM(O157:P157)</f>
        <v>0.4949573475648191</v>
      </c>
    </row>
    <row r="159" spans="1:16" ht="4.5" customHeight="1">
      <c r="A159" s="8"/>
      <c r="C159" s="2"/>
      <c r="D159" s="4"/>
      <c r="E159" s="26"/>
      <c r="F159" s="7"/>
      <c r="G159" s="4"/>
      <c r="H159" s="26"/>
      <c r="I159" s="7"/>
      <c r="J159" s="4"/>
      <c r="K159" s="37"/>
      <c r="L159" s="30"/>
      <c r="M159" s="4"/>
      <c r="N159" s="33"/>
      <c r="O159" s="30"/>
      <c r="P159" s="2"/>
    </row>
    <row r="160" spans="1:16" ht="9">
      <c r="A160" s="8" t="s">
        <v>83</v>
      </c>
      <c r="C160" s="2"/>
      <c r="D160" s="4"/>
      <c r="E160" s="26"/>
      <c r="F160" s="7"/>
      <c r="G160" s="4"/>
      <c r="H160" s="26"/>
      <c r="I160" s="7"/>
      <c r="J160" s="4"/>
      <c r="K160" s="37"/>
      <c r="L160" s="30"/>
      <c r="M160" s="4"/>
      <c r="N160" s="33"/>
      <c r="O160" s="30"/>
      <c r="P160" s="2"/>
    </row>
    <row r="161" spans="2:16" ht="9">
      <c r="B161" s="13" t="s">
        <v>76</v>
      </c>
      <c r="C161" s="2">
        <v>43779</v>
      </c>
      <c r="D161" s="4">
        <v>9165</v>
      </c>
      <c r="E161" s="26"/>
      <c r="F161" s="7">
        <v>29127</v>
      </c>
      <c r="G161" s="4">
        <v>24208</v>
      </c>
      <c r="H161" s="26"/>
      <c r="I161" s="7">
        <v>25370</v>
      </c>
      <c r="J161" s="4">
        <v>26874</v>
      </c>
      <c r="K161" s="37"/>
      <c r="L161" s="30">
        <v>29934</v>
      </c>
      <c r="M161" s="4">
        <v>24299</v>
      </c>
      <c r="N161" s="33"/>
      <c r="O161" s="30">
        <v>24977</v>
      </c>
      <c r="P161" s="2">
        <v>29687</v>
      </c>
    </row>
    <row r="162" spans="1:16" ht="9">
      <c r="A162" s="8" t="s">
        <v>108</v>
      </c>
      <c r="C162" s="2">
        <v>43779</v>
      </c>
      <c r="D162" s="4">
        <v>9165</v>
      </c>
      <c r="E162" s="26"/>
      <c r="F162" s="7">
        <v>29127</v>
      </c>
      <c r="G162" s="4">
        <v>24208</v>
      </c>
      <c r="H162" s="26"/>
      <c r="I162" s="7">
        <v>25370</v>
      </c>
      <c r="J162" s="4">
        <v>26874</v>
      </c>
      <c r="K162" s="37"/>
      <c r="L162" s="30">
        <v>29934</v>
      </c>
      <c r="M162" s="4">
        <v>24299</v>
      </c>
      <c r="N162" s="33"/>
      <c r="O162" s="30">
        <v>24977</v>
      </c>
      <c r="P162" s="2">
        <v>29687</v>
      </c>
    </row>
    <row r="163" spans="1:16" s="10" customFormat="1" ht="9">
      <c r="A163" s="9"/>
      <c r="B163" s="14" t="s">
        <v>109</v>
      </c>
      <c r="C163" s="10">
        <f>C162/SUM(C162:D162)</f>
        <v>0.8268925657298277</v>
      </c>
      <c r="D163" s="11">
        <f>D162/SUM(C162:D162)</f>
        <v>0.17310743427017225</v>
      </c>
      <c r="E163" s="27"/>
      <c r="F163" s="12">
        <f>F162/SUM(F162:G162)</f>
        <v>0.5461141839317522</v>
      </c>
      <c r="G163" s="11">
        <f>G162/SUM(F162:G162)</f>
        <v>0.45388581606824785</v>
      </c>
      <c r="H163" s="27"/>
      <c r="I163" s="12">
        <f>I162/SUM(I162:J162)</f>
        <v>0.4856060026031697</v>
      </c>
      <c r="J163" s="11">
        <f>J162/SUM(I162:J162)</f>
        <v>0.5143939973968302</v>
      </c>
      <c r="K163" s="38"/>
      <c r="L163" s="31">
        <f>L162/SUM(L162:M162)</f>
        <v>0.5519517636863165</v>
      </c>
      <c r="M163" s="11">
        <f>M162/SUM(L162:M162)</f>
        <v>0.44804823631368357</v>
      </c>
      <c r="N163" s="34"/>
      <c r="O163" s="31">
        <f>O162/SUM(O162:P162)</f>
        <v>0.4569186301770818</v>
      </c>
      <c r="P163" s="10">
        <f>P162/SUM(O162:P162)</f>
        <v>0.5430813698229182</v>
      </c>
    </row>
    <row r="164" spans="1:16" ht="4.5" customHeight="1">
      <c r="A164" s="8"/>
      <c r="C164" s="2"/>
      <c r="D164" s="4"/>
      <c r="E164" s="26"/>
      <c r="F164" s="7"/>
      <c r="G164" s="4"/>
      <c r="H164" s="26"/>
      <c r="I164" s="7"/>
      <c r="J164" s="4"/>
      <c r="K164" s="37"/>
      <c r="L164" s="30"/>
      <c r="M164" s="4"/>
      <c r="N164" s="33"/>
      <c r="O164" s="30"/>
      <c r="P164" s="2"/>
    </row>
    <row r="165" spans="1:16" ht="9">
      <c r="A165" s="8" t="s">
        <v>84</v>
      </c>
      <c r="C165" s="2"/>
      <c r="D165" s="4"/>
      <c r="E165" s="26"/>
      <c r="F165" s="7"/>
      <c r="G165" s="4"/>
      <c r="H165" s="26"/>
      <c r="I165" s="7"/>
      <c r="J165" s="4"/>
      <c r="K165" s="37"/>
      <c r="L165" s="30"/>
      <c r="M165" s="4"/>
      <c r="N165" s="33"/>
      <c r="O165" s="30"/>
      <c r="P165" s="2"/>
    </row>
    <row r="166" spans="2:16" ht="9">
      <c r="B166" s="13" t="s">
        <v>76</v>
      </c>
      <c r="C166" s="2">
        <v>89550</v>
      </c>
      <c r="D166" s="4">
        <v>14951</v>
      </c>
      <c r="E166" s="26"/>
      <c r="F166" s="7">
        <v>52667</v>
      </c>
      <c r="G166" s="4">
        <v>53072</v>
      </c>
      <c r="H166" s="26"/>
      <c r="I166" s="7">
        <v>49927</v>
      </c>
      <c r="J166" s="4">
        <v>53175</v>
      </c>
      <c r="K166" s="37"/>
      <c r="L166" s="30">
        <v>44567</v>
      </c>
      <c r="M166" s="4">
        <v>62291</v>
      </c>
      <c r="N166" s="33"/>
      <c r="O166" s="30">
        <v>43741</v>
      </c>
      <c r="P166" s="2">
        <v>63835</v>
      </c>
    </row>
    <row r="167" spans="1:16" ht="9">
      <c r="A167" s="8" t="s">
        <v>108</v>
      </c>
      <c r="C167" s="2">
        <v>89550</v>
      </c>
      <c r="D167" s="4">
        <v>14951</v>
      </c>
      <c r="E167" s="26"/>
      <c r="F167" s="7">
        <v>52667</v>
      </c>
      <c r="G167" s="4">
        <v>53072</v>
      </c>
      <c r="H167" s="26"/>
      <c r="I167" s="7">
        <v>49927</v>
      </c>
      <c r="J167" s="4">
        <v>53175</v>
      </c>
      <c r="K167" s="37"/>
      <c r="L167" s="30">
        <v>44567</v>
      </c>
      <c r="M167" s="4">
        <v>62291</v>
      </c>
      <c r="N167" s="33"/>
      <c r="O167" s="30">
        <v>43741</v>
      </c>
      <c r="P167" s="2">
        <v>63835</v>
      </c>
    </row>
    <row r="168" spans="1:16" s="10" customFormat="1" ht="9">
      <c r="A168" s="9"/>
      <c r="B168" s="14" t="s">
        <v>109</v>
      </c>
      <c r="C168" s="10">
        <f>C167/SUM(C167:D167)</f>
        <v>0.8569295987598204</v>
      </c>
      <c r="D168" s="11">
        <f>D167/SUM(C167:D167)</f>
        <v>0.14307040124017953</v>
      </c>
      <c r="E168" s="27"/>
      <c r="F168" s="12">
        <f>F167/SUM(F167:G167)</f>
        <v>0.4980849071771059</v>
      </c>
      <c r="G168" s="11">
        <f>G167/SUM(F167:G167)</f>
        <v>0.5019150928228941</v>
      </c>
      <c r="H168" s="27"/>
      <c r="I168" s="12">
        <f>I167/SUM(I167:J167)</f>
        <v>0.4842486081744292</v>
      </c>
      <c r="J168" s="11">
        <f>J167/SUM(I167:J167)</f>
        <v>0.5157513918255708</v>
      </c>
      <c r="K168" s="38"/>
      <c r="L168" s="31">
        <f>L167/SUM(L167:M167)</f>
        <v>0.4170675101536619</v>
      </c>
      <c r="M168" s="11">
        <f>M167/SUM(L167:M167)</f>
        <v>0.5829324898463382</v>
      </c>
      <c r="N168" s="34"/>
      <c r="O168" s="31">
        <f>O167/SUM(O167:P167)</f>
        <v>0.4066055625790139</v>
      </c>
      <c r="P168" s="10">
        <f>P167/SUM(O167:P167)</f>
        <v>0.5933944374209861</v>
      </c>
    </row>
    <row r="169" spans="1:16" ht="4.5" customHeight="1">
      <c r="A169" s="8"/>
      <c r="C169" s="2"/>
      <c r="D169" s="4"/>
      <c r="E169" s="26"/>
      <c r="F169" s="7"/>
      <c r="G169" s="4"/>
      <c r="H169" s="26"/>
      <c r="I169" s="7"/>
      <c r="J169" s="4"/>
      <c r="K169" s="37"/>
      <c r="L169" s="30"/>
      <c r="M169" s="4"/>
      <c r="N169" s="33"/>
      <c r="O169" s="30"/>
      <c r="P169" s="2"/>
    </row>
    <row r="170" spans="1:16" ht="9">
      <c r="A170" s="8" t="s">
        <v>85</v>
      </c>
      <c r="C170" s="2"/>
      <c r="D170" s="4"/>
      <c r="E170" s="26"/>
      <c r="F170" s="7"/>
      <c r="G170" s="4"/>
      <c r="H170" s="26"/>
      <c r="I170" s="7"/>
      <c r="J170" s="4"/>
      <c r="K170" s="37"/>
      <c r="L170" s="30"/>
      <c r="M170" s="4"/>
      <c r="N170" s="33"/>
      <c r="O170" s="30"/>
      <c r="P170" s="2"/>
    </row>
    <row r="171" spans="2:16" ht="9">
      <c r="B171" s="13" t="s">
        <v>76</v>
      </c>
      <c r="C171" s="2">
        <v>33585</v>
      </c>
      <c r="D171" s="4">
        <v>8263</v>
      </c>
      <c r="E171" s="26"/>
      <c r="F171" s="7">
        <v>24364</v>
      </c>
      <c r="G171" s="4">
        <v>18036</v>
      </c>
      <c r="H171" s="26"/>
      <c r="I171" s="7">
        <v>20496</v>
      </c>
      <c r="J171" s="4">
        <v>21203</v>
      </c>
      <c r="K171" s="37"/>
      <c r="L171" s="30">
        <v>21789</v>
      </c>
      <c r="M171" s="4">
        <v>21324</v>
      </c>
      <c r="N171" s="33"/>
      <c r="O171" s="30">
        <v>19983</v>
      </c>
      <c r="P171" s="2">
        <v>23394</v>
      </c>
    </row>
    <row r="172" spans="1:16" ht="9">
      <c r="A172" s="8" t="s">
        <v>108</v>
      </c>
      <c r="C172" s="2">
        <v>33585</v>
      </c>
      <c r="D172" s="4">
        <v>8263</v>
      </c>
      <c r="E172" s="26"/>
      <c r="F172" s="7">
        <v>24364</v>
      </c>
      <c r="G172" s="4">
        <v>18036</v>
      </c>
      <c r="H172" s="26"/>
      <c r="I172" s="7">
        <v>20496</v>
      </c>
      <c r="J172" s="4">
        <v>21203</v>
      </c>
      <c r="K172" s="37"/>
      <c r="L172" s="30">
        <v>21789</v>
      </c>
      <c r="M172" s="4">
        <v>21324</v>
      </c>
      <c r="N172" s="33"/>
      <c r="O172" s="30">
        <v>19983</v>
      </c>
      <c r="P172" s="2">
        <v>23394</v>
      </c>
    </row>
    <row r="173" spans="1:16" s="10" customFormat="1" ht="9">
      <c r="A173" s="9"/>
      <c r="B173" s="14" t="s">
        <v>109</v>
      </c>
      <c r="C173" s="10">
        <f>C172/SUM(C172:D172)</f>
        <v>0.8025473140890843</v>
      </c>
      <c r="D173" s="11">
        <f>D172/SUM(C172:D172)</f>
        <v>0.1974526859109157</v>
      </c>
      <c r="E173" s="27"/>
      <c r="F173" s="12">
        <f>F172/SUM(F172:G172)</f>
        <v>0.574622641509434</v>
      </c>
      <c r="G173" s="11">
        <f>G172/SUM(F172:G172)</f>
        <v>0.425377358490566</v>
      </c>
      <c r="H173" s="27"/>
      <c r="I173" s="12">
        <f>I172/SUM(I172:J172)</f>
        <v>0.4915225784791002</v>
      </c>
      <c r="J173" s="11">
        <f>J172/SUM(I172:J172)</f>
        <v>0.5084774215208998</v>
      </c>
      <c r="K173" s="38"/>
      <c r="L173" s="31">
        <f>L172/SUM(L172:M172)</f>
        <v>0.5053928049544221</v>
      </c>
      <c r="M173" s="11">
        <f>M172/SUM(L172:M172)</f>
        <v>0.4946071950455779</v>
      </c>
      <c r="N173" s="34"/>
      <c r="O173" s="31">
        <f>O172/SUM(O172:P172)</f>
        <v>0.46068192821080295</v>
      </c>
      <c r="P173" s="10">
        <f>P172/SUM(O172:P172)</f>
        <v>0.539318071789197</v>
      </c>
    </row>
    <row r="174" spans="1:16" ht="4.5" customHeight="1">
      <c r="A174" s="8"/>
      <c r="C174" s="2"/>
      <c r="D174" s="4"/>
      <c r="E174" s="26"/>
      <c r="F174" s="7"/>
      <c r="G174" s="4"/>
      <c r="H174" s="26"/>
      <c r="I174" s="7"/>
      <c r="J174" s="4"/>
      <c r="K174" s="37"/>
      <c r="L174" s="30"/>
      <c r="M174" s="4"/>
      <c r="N174" s="33"/>
      <c r="O174" s="30"/>
      <c r="P174" s="2"/>
    </row>
    <row r="175" spans="1:16" ht="9">
      <c r="A175" s="8" t="s">
        <v>86</v>
      </c>
      <c r="C175" s="2"/>
      <c r="D175" s="4"/>
      <c r="E175" s="26"/>
      <c r="F175" s="7"/>
      <c r="G175" s="4"/>
      <c r="H175" s="26"/>
      <c r="I175" s="7"/>
      <c r="J175" s="4"/>
      <c r="K175" s="37"/>
      <c r="L175" s="30"/>
      <c r="M175" s="4"/>
      <c r="N175" s="33"/>
      <c r="O175" s="30"/>
      <c r="P175" s="2"/>
    </row>
    <row r="176" spans="2:16" ht="9">
      <c r="B176" s="13" t="s">
        <v>76</v>
      </c>
      <c r="C176" s="2">
        <v>91768</v>
      </c>
      <c r="D176" s="4">
        <v>14627</v>
      </c>
      <c r="E176" s="26"/>
      <c r="F176" s="7">
        <v>54291</v>
      </c>
      <c r="G176" s="4">
        <v>53605</v>
      </c>
      <c r="H176" s="26"/>
      <c r="I176" s="7">
        <v>54771</v>
      </c>
      <c r="J176" s="4">
        <v>50046</v>
      </c>
      <c r="K176" s="37"/>
      <c r="L176" s="30">
        <v>40353</v>
      </c>
      <c r="M176" s="4">
        <v>67950</v>
      </c>
      <c r="N176" s="33"/>
      <c r="O176" s="30">
        <v>41293</v>
      </c>
      <c r="P176" s="2">
        <v>68211</v>
      </c>
    </row>
    <row r="177" spans="2:16" ht="9">
      <c r="B177" s="13" t="s">
        <v>78</v>
      </c>
      <c r="C177" s="2">
        <v>16516</v>
      </c>
      <c r="D177" s="4">
        <v>2879</v>
      </c>
      <c r="E177" s="26"/>
      <c r="F177" s="7">
        <v>11480</v>
      </c>
      <c r="G177" s="4">
        <v>8134</v>
      </c>
      <c r="H177" s="26"/>
      <c r="I177" s="7">
        <v>8550</v>
      </c>
      <c r="J177" s="4">
        <v>10692</v>
      </c>
      <c r="K177" s="37"/>
      <c r="L177" s="30">
        <v>11027</v>
      </c>
      <c r="M177" s="4">
        <v>8532</v>
      </c>
      <c r="N177" s="33"/>
      <c r="O177" s="30">
        <v>10138</v>
      </c>
      <c r="P177" s="2">
        <v>9521</v>
      </c>
    </row>
    <row r="178" spans="1:16" ht="9">
      <c r="A178" s="8" t="s">
        <v>108</v>
      </c>
      <c r="C178" s="2">
        <v>108284</v>
      </c>
      <c r="D178" s="4">
        <v>17506</v>
      </c>
      <c r="E178" s="26"/>
      <c r="F178" s="7">
        <v>65771</v>
      </c>
      <c r="G178" s="4">
        <v>61739</v>
      </c>
      <c r="H178" s="26"/>
      <c r="I178" s="7">
        <v>63321</v>
      </c>
      <c r="J178" s="4">
        <v>60738</v>
      </c>
      <c r="K178" s="37"/>
      <c r="L178" s="30">
        <v>51380</v>
      </c>
      <c r="M178" s="4">
        <v>76482</v>
      </c>
      <c r="N178" s="33"/>
      <c r="O178" s="30">
        <v>51431</v>
      </c>
      <c r="P178" s="2">
        <v>77732</v>
      </c>
    </row>
    <row r="179" spans="1:16" s="10" customFormat="1" ht="9">
      <c r="A179" s="9"/>
      <c r="B179" s="14" t="s">
        <v>109</v>
      </c>
      <c r="C179" s="10">
        <f>C178/SUM(C178:D178)</f>
        <v>0.8608315446378886</v>
      </c>
      <c r="D179" s="11">
        <f>D178/SUM(C178:D178)</f>
        <v>0.13916845536211145</v>
      </c>
      <c r="E179" s="27"/>
      <c r="F179" s="12">
        <f>F178/SUM(F178:G178)</f>
        <v>0.5158105246647322</v>
      </c>
      <c r="G179" s="11">
        <f>G178/SUM(F178:G178)</f>
        <v>0.48418947533526785</v>
      </c>
      <c r="H179" s="27"/>
      <c r="I179" s="12">
        <f>I178/SUM(I178:J178)</f>
        <v>0.5104103692597877</v>
      </c>
      <c r="J179" s="11">
        <f>J178/SUM(I178:J178)</f>
        <v>0.48958963074021233</v>
      </c>
      <c r="K179" s="38"/>
      <c r="L179" s="31">
        <f>L178/SUM(L178:M178)</f>
        <v>0.40183948319281726</v>
      </c>
      <c r="M179" s="11">
        <f>M178/SUM(L178:M178)</f>
        <v>0.5981605168071827</v>
      </c>
      <c r="N179" s="34"/>
      <c r="O179" s="31">
        <f>O178/SUM(O178:P178)</f>
        <v>0.39818678723783124</v>
      </c>
      <c r="P179" s="10">
        <f>P178/SUM(O178:P178)</f>
        <v>0.6018132127621687</v>
      </c>
    </row>
    <row r="180" spans="1:16" ht="4.5" customHeight="1">
      <c r="A180" s="8"/>
      <c r="C180" s="2"/>
      <c r="D180" s="4"/>
      <c r="E180" s="26"/>
      <c r="F180" s="7"/>
      <c r="G180" s="4"/>
      <c r="H180" s="26"/>
      <c r="I180" s="7"/>
      <c r="J180" s="4"/>
      <c r="K180" s="37"/>
      <c r="L180" s="30"/>
      <c r="M180" s="4"/>
      <c r="N180" s="33"/>
      <c r="O180" s="30"/>
      <c r="P180" s="2"/>
    </row>
    <row r="181" spans="1:16" ht="9">
      <c r="A181" s="8" t="s">
        <v>87</v>
      </c>
      <c r="C181" s="2"/>
      <c r="D181" s="4"/>
      <c r="E181" s="26"/>
      <c r="F181" s="7"/>
      <c r="G181" s="4"/>
      <c r="H181" s="26"/>
      <c r="I181" s="7"/>
      <c r="J181" s="4"/>
      <c r="K181" s="37"/>
      <c r="L181" s="30"/>
      <c r="M181" s="4"/>
      <c r="N181" s="33"/>
      <c r="O181" s="30"/>
      <c r="P181" s="2"/>
    </row>
    <row r="182" spans="2:16" ht="9">
      <c r="B182" s="13" t="s">
        <v>76</v>
      </c>
      <c r="C182" s="2">
        <v>43651</v>
      </c>
      <c r="D182" s="4">
        <v>10297</v>
      </c>
      <c r="E182" s="26"/>
      <c r="F182" s="7">
        <v>30688</v>
      </c>
      <c r="G182" s="4">
        <v>23693</v>
      </c>
      <c r="H182" s="26"/>
      <c r="I182" s="7">
        <v>24842</v>
      </c>
      <c r="J182" s="4">
        <v>28403</v>
      </c>
      <c r="K182" s="37"/>
      <c r="L182" s="30">
        <v>30791</v>
      </c>
      <c r="M182" s="4">
        <v>24635</v>
      </c>
      <c r="N182" s="33"/>
      <c r="O182" s="30">
        <v>27107</v>
      </c>
      <c r="P182" s="2">
        <v>28658</v>
      </c>
    </row>
    <row r="183" spans="1:16" ht="9">
      <c r="A183" s="8" t="s">
        <v>108</v>
      </c>
      <c r="C183" s="2">
        <v>43651</v>
      </c>
      <c r="D183" s="4">
        <v>10297</v>
      </c>
      <c r="E183" s="26"/>
      <c r="F183" s="7">
        <v>30688</v>
      </c>
      <c r="G183" s="4">
        <v>23693</v>
      </c>
      <c r="H183" s="26"/>
      <c r="I183" s="7">
        <v>24842</v>
      </c>
      <c r="J183" s="4">
        <v>28403</v>
      </c>
      <c r="K183" s="37"/>
      <c r="L183" s="30">
        <v>30791</v>
      </c>
      <c r="M183" s="4">
        <v>24635</v>
      </c>
      <c r="N183" s="33"/>
      <c r="O183" s="30">
        <v>27107</v>
      </c>
      <c r="P183" s="2">
        <v>28658</v>
      </c>
    </row>
    <row r="184" spans="1:16" s="10" customFormat="1" ht="9">
      <c r="A184" s="9"/>
      <c r="B184" s="14" t="s">
        <v>109</v>
      </c>
      <c r="C184" s="10">
        <f>C183/SUM(C183:D183)</f>
        <v>0.8091310150515311</v>
      </c>
      <c r="D184" s="11">
        <f>D183/SUM(C183:D183)</f>
        <v>0.1908689849484689</v>
      </c>
      <c r="E184" s="27"/>
      <c r="F184" s="12">
        <f>F183/SUM(F183:G183)</f>
        <v>0.5643147422813115</v>
      </c>
      <c r="G184" s="11">
        <f>G183/SUM(F183:G183)</f>
        <v>0.4356852577186885</v>
      </c>
      <c r="H184" s="27"/>
      <c r="I184" s="12">
        <f>I183/SUM(I183:J183)</f>
        <v>0.46656024039815946</v>
      </c>
      <c r="J184" s="11">
        <f>J183/SUM(I183:J183)</f>
        <v>0.5334397596018405</v>
      </c>
      <c r="K184" s="38"/>
      <c r="L184" s="31">
        <f>L183/SUM(L183:M183)</f>
        <v>0.5555335041316349</v>
      </c>
      <c r="M184" s="11">
        <f>M183/SUM(L183:M183)</f>
        <v>0.444466495868365</v>
      </c>
      <c r="N184" s="34"/>
      <c r="O184" s="31">
        <f>O183/SUM(O183:P183)</f>
        <v>0.48609342777727965</v>
      </c>
      <c r="P184" s="10">
        <f>P183/SUM(O183:P183)</f>
        <v>0.5139065722227203</v>
      </c>
    </row>
    <row r="185" spans="1:16" ht="4.5" customHeight="1">
      <c r="A185" s="8"/>
      <c r="C185" s="2"/>
      <c r="D185" s="4"/>
      <c r="E185" s="26"/>
      <c r="F185" s="7"/>
      <c r="G185" s="4"/>
      <c r="H185" s="26"/>
      <c r="I185" s="7"/>
      <c r="J185" s="4"/>
      <c r="K185" s="37"/>
      <c r="L185" s="30"/>
      <c r="M185" s="4"/>
      <c r="N185" s="33"/>
      <c r="O185" s="30"/>
      <c r="P185" s="2"/>
    </row>
    <row r="186" spans="1:16" ht="9">
      <c r="A186" s="8" t="s">
        <v>88</v>
      </c>
      <c r="C186" s="2"/>
      <c r="D186" s="4"/>
      <c r="E186" s="26"/>
      <c r="F186" s="7"/>
      <c r="G186" s="4"/>
      <c r="H186" s="26"/>
      <c r="I186" s="7"/>
      <c r="J186" s="4"/>
      <c r="K186" s="37"/>
      <c r="L186" s="30"/>
      <c r="M186" s="4"/>
      <c r="N186" s="33"/>
      <c r="O186" s="30"/>
      <c r="P186" s="2"/>
    </row>
    <row r="187" spans="2:16" ht="9">
      <c r="B187" s="13" t="s">
        <v>76</v>
      </c>
      <c r="C187" s="2">
        <v>62983</v>
      </c>
      <c r="D187" s="4">
        <v>11864</v>
      </c>
      <c r="E187" s="26"/>
      <c r="F187" s="7">
        <v>35621</v>
      </c>
      <c r="G187" s="4">
        <v>39830</v>
      </c>
      <c r="H187" s="26"/>
      <c r="I187" s="7">
        <v>35620</v>
      </c>
      <c r="J187" s="4">
        <v>38153</v>
      </c>
      <c r="K187" s="37"/>
      <c r="L187" s="30">
        <v>34528</v>
      </c>
      <c r="M187" s="4">
        <v>41894</v>
      </c>
      <c r="N187" s="33"/>
      <c r="O187" s="30">
        <v>31468</v>
      </c>
      <c r="P187" s="2">
        <v>45841</v>
      </c>
    </row>
    <row r="188" spans="1:16" ht="9">
      <c r="A188" s="8" t="s">
        <v>108</v>
      </c>
      <c r="C188" s="2">
        <v>62983</v>
      </c>
      <c r="D188" s="4">
        <v>11864</v>
      </c>
      <c r="E188" s="26"/>
      <c r="F188" s="7">
        <v>35621</v>
      </c>
      <c r="G188" s="4">
        <v>39830</v>
      </c>
      <c r="H188" s="26"/>
      <c r="I188" s="7">
        <v>35620</v>
      </c>
      <c r="J188" s="4">
        <v>38153</v>
      </c>
      <c r="K188" s="37"/>
      <c r="L188" s="30">
        <v>34528</v>
      </c>
      <c r="M188" s="4">
        <v>41894</v>
      </c>
      <c r="N188" s="33"/>
      <c r="O188" s="30">
        <v>31468</v>
      </c>
      <c r="P188" s="2">
        <v>45841</v>
      </c>
    </row>
    <row r="189" spans="1:16" s="10" customFormat="1" ht="9">
      <c r="A189" s="9"/>
      <c r="B189" s="14" t="s">
        <v>109</v>
      </c>
      <c r="C189" s="10">
        <f>C188/SUM(C188:D188)</f>
        <v>0.8414899728780044</v>
      </c>
      <c r="D189" s="11">
        <f>D188/SUM(C188:D188)</f>
        <v>0.15851002712199555</v>
      </c>
      <c r="E189" s="27"/>
      <c r="F189" s="12">
        <f>F188/SUM(F188:G188)</f>
        <v>0.47210772554373037</v>
      </c>
      <c r="G189" s="11">
        <f>G188/SUM(F188:G188)</f>
        <v>0.5278922744562696</v>
      </c>
      <c r="H189" s="27"/>
      <c r="I189" s="12">
        <f>I188/SUM(I188:J188)</f>
        <v>0.482832472584821</v>
      </c>
      <c r="J189" s="11">
        <f>J188/SUM(I188:J188)</f>
        <v>0.517167527415179</v>
      </c>
      <c r="K189" s="38"/>
      <c r="L189" s="31">
        <f>L188/SUM(L188:M188)</f>
        <v>0.451807071262202</v>
      </c>
      <c r="M189" s="11">
        <f>M188/SUM(L188:M188)</f>
        <v>0.548192928737798</v>
      </c>
      <c r="N189" s="34"/>
      <c r="O189" s="31">
        <f>O188/SUM(O188:P188)</f>
        <v>0.4070418709335265</v>
      </c>
      <c r="P189" s="10">
        <f>P188/SUM(O188:P188)</f>
        <v>0.5929581290664735</v>
      </c>
    </row>
    <row r="190" spans="1:16" ht="4.5" customHeight="1">
      <c r="A190" s="8"/>
      <c r="C190" s="2"/>
      <c r="D190" s="4"/>
      <c r="E190" s="26"/>
      <c r="F190" s="7"/>
      <c r="G190" s="4"/>
      <c r="H190" s="26"/>
      <c r="I190" s="7"/>
      <c r="J190" s="4"/>
      <c r="K190" s="37"/>
      <c r="L190" s="30"/>
      <c r="M190" s="4"/>
      <c r="N190" s="33"/>
      <c r="O190" s="30"/>
      <c r="P190" s="2"/>
    </row>
    <row r="191" spans="1:16" ht="9">
      <c r="A191" s="8" t="s">
        <v>89</v>
      </c>
      <c r="C191" s="2"/>
      <c r="D191" s="4"/>
      <c r="E191" s="26"/>
      <c r="F191" s="7"/>
      <c r="G191" s="4"/>
      <c r="H191" s="26"/>
      <c r="I191" s="7"/>
      <c r="J191" s="4"/>
      <c r="K191" s="37"/>
      <c r="L191" s="30"/>
      <c r="M191" s="4"/>
      <c r="N191" s="33"/>
      <c r="O191" s="30"/>
      <c r="P191" s="2"/>
    </row>
    <row r="192" spans="2:16" ht="9">
      <c r="B192" s="13" t="s">
        <v>76</v>
      </c>
      <c r="C192" s="2">
        <v>62520</v>
      </c>
      <c r="D192" s="4">
        <v>12419</v>
      </c>
      <c r="E192" s="26"/>
      <c r="F192" s="7">
        <v>33917</v>
      </c>
      <c r="G192" s="4">
        <v>41851</v>
      </c>
      <c r="H192" s="26"/>
      <c r="I192" s="7">
        <v>42391</v>
      </c>
      <c r="J192" s="4">
        <v>31997</v>
      </c>
      <c r="K192" s="37"/>
      <c r="L192" s="30">
        <v>28127</v>
      </c>
      <c r="M192" s="4">
        <v>48705</v>
      </c>
      <c r="N192" s="33"/>
      <c r="O192" s="30">
        <v>26175</v>
      </c>
      <c r="P192" s="2">
        <v>51465</v>
      </c>
    </row>
    <row r="193" spans="1:16" ht="9">
      <c r="A193" s="8" t="s">
        <v>108</v>
      </c>
      <c r="C193" s="2">
        <v>62520</v>
      </c>
      <c r="D193" s="4">
        <v>12419</v>
      </c>
      <c r="E193" s="26"/>
      <c r="F193" s="7">
        <v>33917</v>
      </c>
      <c r="G193" s="4">
        <v>41851</v>
      </c>
      <c r="H193" s="26"/>
      <c r="I193" s="7">
        <v>42391</v>
      </c>
      <c r="J193" s="4">
        <v>31997</v>
      </c>
      <c r="K193" s="37"/>
      <c r="L193" s="30">
        <v>28127</v>
      </c>
      <c r="M193" s="4">
        <v>48705</v>
      </c>
      <c r="N193" s="33"/>
      <c r="O193" s="30">
        <v>26175</v>
      </c>
      <c r="P193" s="2">
        <v>51465</v>
      </c>
    </row>
    <row r="194" spans="1:16" s="10" customFormat="1" ht="9">
      <c r="A194" s="9"/>
      <c r="B194" s="14" t="s">
        <v>109</v>
      </c>
      <c r="C194" s="10">
        <f>C193/SUM(C193:D193)</f>
        <v>0.8342785465511949</v>
      </c>
      <c r="D194" s="11">
        <f>D193/SUM(C193:D193)</f>
        <v>0.16572145344880504</v>
      </c>
      <c r="E194" s="27"/>
      <c r="F194" s="12">
        <f>F193/SUM(F193:G193)</f>
        <v>0.44764280435012144</v>
      </c>
      <c r="G194" s="11">
        <f>G193/SUM(F193:G193)</f>
        <v>0.5523571956498786</v>
      </c>
      <c r="H194" s="27"/>
      <c r="I194" s="12">
        <f>I193/SUM(I193:J193)</f>
        <v>0.5698634188309942</v>
      </c>
      <c r="J194" s="11">
        <f>J193/SUM(I193:J193)</f>
        <v>0.43013658116900577</v>
      </c>
      <c r="K194" s="38"/>
      <c r="L194" s="31">
        <f>L193/SUM(L193:M193)</f>
        <v>0.3660844439816743</v>
      </c>
      <c r="M194" s="11">
        <f>M193/SUM(L193:M193)</f>
        <v>0.6339155560183257</v>
      </c>
      <c r="N194" s="34"/>
      <c r="O194" s="31">
        <f>O193/SUM(O193:P193)</f>
        <v>0.33713292117465227</v>
      </c>
      <c r="P194" s="10">
        <f>P193/SUM(O193:P193)</f>
        <v>0.6628670788253478</v>
      </c>
    </row>
    <row r="195" spans="1:16" ht="4.5" customHeight="1">
      <c r="A195" s="8"/>
      <c r="C195" s="2"/>
      <c r="D195" s="4"/>
      <c r="E195" s="26"/>
      <c r="F195" s="7"/>
      <c r="G195" s="4"/>
      <c r="H195" s="26"/>
      <c r="I195" s="7"/>
      <c r="J195" s="4"/>
      <c r="K195" s="37"/>
      <c r="L195" s="30"/>
      <c r="M195" s="4"/>
      <c r="N195" s="33"/>
      <c r="O195" s="30"/>
      <c r="P195" s="2"/>
    </row>
    <row r="196" spans="1:16" ht="9">
      <c r="A196" s="8" t="s">
        <v>90</v>
      </c>
      <c r="C196" s="2"/>
      <c r="D196" s="4"/>
      <c r="E196" s="26"/>
      <c r="F196" s="7"/>
      <c r="G196" s="4"/>
      <c r="H196" s="26"/>
      <c r="I196" s="7"/>
      <c r="J196" s="4"/>
      <c r="K196" s="37"/>
      <c r="L196" s="30"/>
      <c r="M196" s="4"/>
      <c r="N196" s="33"/>
      <c r="O196" s="30"/>
      <c r="P196" s="2"/>
    </row>
    <row r="197" spans="2:16" ht="9">
      <c r="B197" s="13" t="s">
        <v>76</v>
      </c>
      <c r="C197" s="2">
        <v>66512</v>
      </c>
      <c r="D197" s="4">
        <v>13329</v>
      </c>
      <c r="E197" s="26"/>
      <c r="F197" s="7">
        <v>42994</v>
      </c>
      <c r="G197" s="4">
        <v>37712</v>
      </c>
      <c r="H197" s="26"/>
      <c r="I197" s="7">
        <v>32718</v>
      </c>
      <c r="J197" s="4">
        <v>46133</v>
      </c>
      <c r="K197" s="37"/>
      <c r="L197" s="30">
        <v>39390</v>
      </c>
      <c r="M197" s="4">
        <v>42061</v>
      </c>
      <c r="N197" s="33"/>
      <c r="O197" s="30">
        <v>36989</v>
      </c>
      <c r="P197" s="2">
        <v>45052</v>
      </c>
    </row>
    <row r="198" spans="1:16" ht="9">
      <c r="A198" s="8" t="s">
        <v>108</v>
      </c>
      <c r="C198" s="2">
        <v>66512</v>
      </c>
      <c r="D198" s="4">
        <v>13329</v>
      </c>
      <c r="E198" s="26"/>
      <c r="F198" s="7">
        <v>42994</v>
      </c>
      <c r="G198" s="4">
        <v>37712</v>
      </c>
      <c r="H198" s="26"/>
      <c r="I198" s="7">
        <v>32718</v>
      </c>
      <c r="J198" s="4">
        <v>46133</v>
      </c>
      <c r="K198" s="37"/>
      <c r="L198" s="30">
        <v>39390</v>
      </c>
      <c r="M198" s="4">
        <v>42061</v>
      </c>
      <c r="N198" s="33"/>
      <c r="O198" s="30">
        <v>36989</v>
      </c>
      <c r="P198" s="2">
        <v>45052</v>
      </c>
    </row>
    <row r="199" spans="1:16" s="10" customFormat="1" ht="9">
      <c r="A199" s="9"/>
      <c r="B199" s="14" t="s">
        <v>109</v>
      </c>
      <c r="C199" s="10">
        <f>C198/SUM(C198:D198)</f>
        <v>0.8330556982001729</v>
      </c>
      <c r="D199" s="11">
        <f>D198/SUM(C198:D198)</f>
        <v>0.16694430179982717</v>
      </c>
      <c r="E199" s="27"/>
      <c r="F199" s="12">
        <f>F198/SUM(F198:G198)</f>
        <v>0.5327237132307387</v>
      </c>
      <c r="G199" s="11">
        <f>G198/SUM(F198:G198)</f>
        <v>0.46727628676926125</v>
      </c>
      <c r="H199" s="27"/>
      <c r="I199" s="12">
        <f>I198/SUM(I198:J198)</f>
        <v>0.41493449670898275</v>
      </c>
      <c r="J199" s="11">
        <f>J198/SUM(I198:J198)</f>
        <v>0.5850655032910173</v>
      </c>
      <c r="K199" s="38"/>
      <c r="L199" s="31">
        <f>L198/SUM(L198:M198)</f>
        <v>0.4836036389976796</v>
      </c>
      <c r="M199" s="11">
        <f>M198/SUM(L198:M198)</f>
        <v>0.5163963610023204</v>
      </c>
      <c r="N199" s="34"/>
      <c r="O199" s="31">
        <f>O198/SUM(O198:P198)</f>
        <v>0.45085993588571566</v>
      </c>
      <c r="P199" s="10">
        <f>P198/SUM(O198:P198)</f>
        <v>0.5491400641142843</v>
      </c>
    </row>
    <row r="200" spans="1:16" ht="4.5" customHeight="1">
      <c r="A200" s="8"/>
      <c r="C200" s="2"/>
      <c r="D200" s="4"/>
      <c r="E200" s="26"/>
      <c r="F200" s="7"/>
      <c r="G200" s="4"/>
      <c r="H200" s="26"/>
      <c r="I200" s="7"/>
      <c r="J200" s="4"/>
      <c r="K200" s="37"/>
      <c r="L200" s="30"/>
      <c r="M200" s="4"/>
      <c r="N200" s="33"/>
      <c r="O200" s="30"/>
      <c r="P200" s="2"/>
    </row>
    <row r="201" spans="1:16" ht="9">
      <c r="A201" s="8" t="s">
        <v>91</v>
      </c>
      <c r="C201" s="2"/>
      <c r="D201" s="4"/>
      <c r="E201" s="26"/>
      <c r="F201" s="7"/>
      <c r="G201" s="4"/>
      <c r="H201" s="26"/>
      <c r="I201" s="7"/>
      <c r="J201" s="4"/>
      <c r="K201" s="37"/>
      <c r="L201" s="30"/>
      <c r="M201" s="4"/>
      <c r="N201" s="33"/>
      <c r="O201" s="30"/>
      <c r="P201" s="2"/>
    </row>
    <row r="202" spans="2:16" ht="9">
      <c r="B202" s="13" t="s">
        <v>76</v>
      </c>
      <c r="C202" s="2">
        <v>96612</v>
      </c>
      <c r="D202" s="4">
        <v>18189</v>
      </c>
      <c r="E202" s="26"/>
      <c r="F202" s="7">
        <v>60089</v>
      </c>
      <c r="G202" s="4">
        <v>56364</v>
      </c>
      <c r="H202" s="26"/>
      <c r="I202" s="7">
        <v>52576</v>
      </c>
      <c r="J202" s="4">
        <v>60895</v>
      </c>
      <c r="K202" s="37"/>
      <c r="L202" s="30">
        <v>50468</v>
      </c>
      <c r="M202" s="4">
        <v>66780</v>
      </c>
      <c r="N202" s="33"/>
      <c r="O202" s="30">
        <v>50236</v>
      </c>
      <c r="P202" s="2">
        <v>68025</v>
      </c>
    </row>
    <row r="203" spans="1:16" ht="9">
      <c r="A203" s="8" t="s">
        <v>108</v>
      </c>
      <c r="C203" s="2">
        <v>96612</v>
      </c>
      <c r="D203" s="4">
        <v>18189</v>
      </c>
      <c r="E203" s="26"/>
      <c r="F203" s="7">
        <v>60089</v>
      </c>
      <c r="G203" s="4">
        <v>56364</v>
      </c>
      <c r="H203" s="26"/>
      <c r="I203" s="7">
        <v>52576</v>
      </c>
      <c r="J203" s="4">
        <v>60895</v>
      </c>
      <c r="K203" s="37"/>
      <c r="L203" s="30">
        <v>50468</v>
      </c>
      <c r="M203" s="4">
        <v>66780</v>
      </c>
      <c r="N203" s="33"/>
      <c r="O203" s="30">
        <v>50236</v>
      </c>
      <c r="P203" s="2">
        <v>68025</v>
      </c>
    </row>
    <row r="204" spans="1:16" s="10" customFormat="1" ht="9">
      <c r="A204" s="9"/>
      <c r="B204" s="14" t="s">
        <v>109</v>
      </c>
      <c r="C204" s="10">
        <f>C203/SUM(C203:D203)</f>
        <v>0.8415606135835054</v>
      </c>
      <c r="D204" s="11">
        <f>D203/SUM(C203:D203)</f>
        <v>0.15843938641649463</v>
      </c>
      <c r="E204" s="27"/>
      <c r="F204" s="12">
        <f>F203/SUM(F203:G203)</f>
        <v>0.5159935768078109</v>
      </c>
      <c r="G204" s="11">
        <f>G203/SUM(F203:G203)</f>
        <v>0.4840064231921891</v>
      </c>
      <c r="H204" s="27"/>
      <c r="I204" s="12">
        <f>I203/SUM(I203:J203)</f>
        <v>0.4633430568162791</v>
      </c>
      <c r="J204" s="11">
        <f>J203/SUM(I203:J203)</f>
        <v>0.5366569431837209</v>
      </c>
      <c r="K204" s="38"/>
      <c r="L204" s="31">
        <f>L203/SUM(L203:M203)</f>
        <v>0.4304380458515284</v>
      </c>
      <c r="M204" s="11">
        <f>M203/SUM(L203:M203)</f>
        <v>0.5695619541484717</v>
      </c>
      <c r="N204" s="34"/>
      <c r="O204" s="31">
        <f>O203/SUM(O203:P203)</f>
        <v>0.4247892373648117</v>
      </c>
      <c r="P204" s="10">
        <f>P203/SUM(O203:P203)</f>
        <v>0.5752107626351882</v>
      </c>
    </row>
    <row r="205" spans="1:16" ht="4.5" customHeight="1">
      <c r="A205" s="8"/>
      <c r="C205" s="2"/>
      <c r="D205" s="4"/>
      <c r="E205" s="26"/>
      <c r="F205" s="7"/>
      <c r="G205" s="4"/>
      <c r="H205" s="26"/>
      <c r="I205" s="7"/>
      <c r="J205" s="4"/>
      <c r="K205" s="37"/>
      <c r="L205" s="30"/>
      <c r="M205" s="4"/>
      <c r="N205" s="33"/>
      <c r="O205" s="30"/>
      <c r="P205" s="2"/>
    </row>
    <row r="206" spans="1:16" ht="9">
      <c r="A206" s="8" t="s">
        <v>93</v>
      </c>
      <c r="C206" s="2"/>
      <c r="D206" s="4"/>
      <c r="E206" s="26"/>
      <c r="F206" s="7"/>
      <c r="G206" s="4"/>
      <c r="H206" s="26"/>
      <c r="I206" s="7"/>
      <c r="J206" s="4"/>
      <c r="K206" s="37"/>
      <c r="L206" s="30"/>
      <c r="M206" s="4"/>
      <c r="N206" s="33"/>
      <c r="O206" s="30"/>
      <c r="P206" s="2"/>
    </row>
    <row r="207" spans="2:16" ht="9">
      <c r="B207" s="13" t="s">
        <v>76</v>
      </c>
      <c r="C207" s="2">
        <v>58248</v>
      </c>
      <c r="D207" s="4">
        <v>9681</v>
      </c>
      <c r="E207" s="26"/>
      <c r="F207" s="7">
        <v>34124</v>
      </c>
      <c r="G207" s="4">
        <v>34445</v>
      </c>
      <c r="H207" s="26"/>
      <c r="I207" s="7">
        <v>26037</v>
      </c>
      <c r="J207" s="4">
        <v>40801</v>
      </c>
      <c r="K207" s="37"/>
      <c r="L207" s="30">
        <v>34177</v>
      </c>
      <c r="M207" s="4">
        <v>35099</v>
      </c>
      <c r="N207" s="33"/>
      <c r="O207" s="30">
        <v>33226</v>
      </c>
      <c r="P207" s="2">
        <v>36455</v>
      </c>
    </row>
    <row r="208" spans="2:16" ht="9">
      <c r="B208" s="13" t="s">
        <v>92</v>
      </c>
      <c r="C208" s="2">
        <v>36262</v>
      </c>
      <c r="D208" s="4">
        <v>5410</v>
      </c>
      <c r="E208" s="26"/>
      <c r="F208" s="7">
        <v>19375</v>
      </c>
      <c r="G208" s="4">
        <v>23167</v>
      </c>
      <c r="H208" s="26"/>
      <c r="I208" s="7">
        <v>12700</v>
      </c>
      <c r="J208" s="4">
        <v>28764</v>
      </c>
      <c r="K208" s="37"/>
      <c r="L208" s="30">
        <v>25824</v>
      </c>
      <c r="M208" s="4">
        <v>16680</v>
      </c>
      <c r="N208" s="33"/>
      <c r="O208" s="30">
        <v>25962</v>
      </c>
      <c r="P208" s="2">
        <v>16915</v>
      </c>
    </row>
    <row r="209" spans="2:16" ht="9">
      <c r="B209" s="13" t="s">
        <v>77</v>
      </c>
      <c r="C209" s="2">
        <v>14738</v>
      </c>
      <c r="D209" s="4">
        <v>2218</v>
      </c>
      <c r="E209" s="26"/>
      <c r="F209" s="7">
        <v>8888</v>
      </c>
      <c r="G209" s="4">
        <v>8266</v>
      </c>
      <c r="H209" s="26"/>
      <c r="I209" s="7">
        <v>5808</v>
      </c>
      <c r="J209" s="4">
        <v>11091</v>
      </c>
      <c r="K209" s="37"/>
      <c r="L209" s="30">
        <v>10326</v>
      </c>
      <c r="M209" s="4">
        <v>6919</v>
      </c>
      <c r="N209" s="33"/>
      <c r="O209" s="30">
        <v>9727</v>
      </c>
      <c r="P209" s="2">
        <v>7512</v>
      </c>
    </row>
    <row r="210" spans="1:16" ht="9">
      <c r="A210" s="8" t="s">
        <v>108</v>
      </c>
      <c r="C210" s="2">
        <v>109248</v>
      </c>
      <c r="D210" s="4">
        <v>17309</v>
      </c>
      <c r="E210" s="26"/>
      <c r="F210" s="7">
        <v>62387</v>
      </c>
      <c r="G210" s="4">
        <v>65878</v>
      </c>
      <c r="H210" s="26"/>
      <c r="I210" s="7">
        <v>44545</v>
      </c>
      <c r="J210" s="4">
        <v>80656</v>
      </c>
      <c r="K210" s="37"/>
      <c r="L210" s="30">
        <v>70327</v>
      </c>
      <c r="M210" s="4">
        <v>58698</v>
      </c>
      <c r="N210" s="33"/>
      <c r="O210" s="30">
        <v>68915</v>
      </c>
      <c r="P210" s="2">
        <v>60882</v>
      </c>
    </row>
    <row r="211" spans="1:16" s="10" customFormat="1" ht="9">
      <c r="A211" s="9"/>
      <c r="B211" s="14" t="s">
        <v>109</v>
      </c>
      <c r="C211" s="10">
        <f>C210/SUM(C210:D210)</f>
        <v>0.8632315873479934</v>
      </c>
      <c r="D211" s="11">
        <f>D210/SUM(C210:D210)</f>
        <v>0.1367684126520066</v>
      </c>
      <c r="E211" s="27"/>
      <c r="F211" s="12">
        <f>F210/SUM(F210:G210)</f>
        <v>0.4863914551904261</v>
      </c>
      <c r="G211" s="11">
        <f>G210/SUM(F210:G210)</f>
        <v>0.513608544809574</v>
      </c>
      <c r="H211" s="27"/>
      <c r="I211" s="12">
        <f>I210/SUM(I210:J210)</f>
        <v>0.3557878930679467</v>
      </c>
      <c r="J211" s="11">
        <f>J210/SUM(I210:J210)</f>
        <v>0.6442121069320532</v>
      </c>
      <c r="K211" s="38"/>
      <c r="L211" s="31">
        <f>L210/SUM(L210:M210)</f>
        <v>0.545064909901182</v>
      </c>
      <c r="M211" s="11">
        <f>M210/SUM(L210:M210)</f>
        <v>0.45493509009881805</v>
      </c>
      <c r="N211" s="34"/>
      <c r="O211" s="31">
        <f>O210/SUM(O210:P210)</f>
        <v>0.5309444748337789</v>
      </c>
      <c r="P211" s="10">
        <f>P210/SUM(O210:P210)</f>
        <v>0.4690555251662211</v>
      </c>
    </row>
    <row r="212" spans="1:16" ht="4.5" customHeight="1">
      <c r="A212" s="8"/>
      <c r="C212" s="2"/>
      <c r="D212" s="4"/>
      <c r="E212" s="26"/>
      <c r="F212" s="7"/>
      <c r="G212" s="4"/>
      <c r="H212" s="26"/>
      <c r="I212" s="7"/>
      <c r="J212" s="4"/>
      <c r="K212" s="37"/>
      <c r="L212" s="30"/>
      <c r="M212" s="4"/>
      <c r="N212" s="33"/>
      <c r="O212" s="30"/>
      <c r="P212" s="2"/>
    </row>
    <row r="213" spans="1:16" ht="9">
      <c r="A213" s="8" t="s">
        <v>94</v>
      </c>
      <c r="C213" s="2"/>
      <c r="D213" s="4"/>
      <c r="E213" s="26"/>
      <c r="F213" s="7"/>
      <c r="G213" s="4"/>
      <c r="H213" s="26"/>
      <c r="I213" s="7"/>
      <c r="J213" s="4"/>
      <c r="K213" s="37"/>
      <c r="L213" s="30"/>
      <c r="M213" s="4"/>
      <c r="N213" s="33"/>
      <c r="O213" s="30"/>
      <c r="P213" s="2"/>
    </row>
    <row r="214" spans="2:16" ht="9">
      <c r="B214" s="13" t="s">
        <v>76</v>
      </c>
      <c r="C214" s="2">
        <v>46363</v>
      </c>
      <c r="D214" s="4">
        <v>10630</v>
      </c>
      <c r="E214" s="26"/>
      <c r="F214" s="7">
        <v>30869</v>
      </c>
      <c r="G214" s="4">
        <v>26853</v>
      </c>
      <c r="H214" s="26"/>
      <c r="I214" s="7">
        <v>24820</v>
      </c>
      <c r="J214" s="4">
        <v>31689</v>
      </c>
      <c r="K214" s="37"/>
      <c r="L214" s="30">
        <v>33024</v>
      </c>
      <c r="M214" s="4">
        <v>25623</v>
      </c>
      <c r="N214" s="33"/>
      <c r="O214" s="30">
        <v>29566</v>
      </c>
      <c r="P214" s="2">
        <v>29548</v>
      </c>
    </row>
    <row r="215" spans="1:16" ht="9">
      <c r="A215" s="8" t="s">
        <v>108</v>
      </c>
      <c r="C215" s="2">
        <v>46363</v>
      </c>
      <c r="D215" s="4">
        <v>10630</v>
      </c>
      <c r="E215" s="26"/>
      <c r="F215" s="7">
        <v>30869</v>
      </c>
      <c r="G215" s="4">
        <v>26853</v>
      </c>
      <c r="H215" s="26"/>
      <c r="I215" s="7">
        <v>24820</v>
      </c>
      <c r="J215" s="4">
        <v>31689</v>
      </c>
      <c r="K215" s="37"/>
      <c r="L215" s="30">
        <v>33024</v>
      </c>
      <c r="M215" s="4">
        <v>25623</v>
      </c>
      <c r="N215" s="33"/>
      <c r="O215" s="30">
        <v>29566</v>
      </c>
      <c r="P215" s="2">
        <v>29548</v>
      </c>
    </row>
    <row r="216" spans="1:16" s="10" customFormat="1" ht="9">
      <c r="A216" s="9"/>
      <c r="B216" s="14" t="s">
        <v>109</v>
      </c>
      <c r="C216" s="10">
        <f>C215/SUM(C215:D215)</f>
        <v>0.8134858666853824</v>
      </c>
      <c r="D216" s="11">
        <f>D215/SUM(C215:D215)</f>
        <v>0.18651413331461758</v>
      </c>
      <c r="E216" s="27"/>
      <c r="F216" s="12">
        <f>F215/SUM(F215:G215)</f>
        <v>0.5347874294030006</v>
      </c>
      <c r="G216" s="11">
        <f>G215/SUM(F215:G215)</f>
        <v>0.4652125705969994</v>
      </c>
      <c r="H216" s="27"/>
      <c r="I216" s="12">
        <f>I215/SUM(I215:J215)</f>
        <v>0.43922207082057724</v>
      </c>
      <c r="J216" s="11">
        <f>J215/SUM(I215:J215)</f>
        <v>0.5607779291794227</v>
      </c>
      <c r="K216" s="38"/>
      <c r="L216" s="31">
        <f>L215/SUM(L215:M215)</f>
        <v>0.5630978566678603</v>
      </c>
      <c r="M216" s="11">
        <f>M215/SUM(L215:M215)</f>
        <v>0.4369021433321397</v>
      </c>
      <c r="N216" s="34"/>
      <c r="O216" s="31">
        <f>O215/SUM(O215:P215)</f>
        <v>0.5001522481983963</v>
      </c>
      <c r="P216" s="10">
        <f>P215/SUM(O215:P215)</f>
        <v>0.4998477518016037</v>
      </c>
    </row>
    <row r="217" spans="1:16" ht="4.5" customHeight="1">
      <c r="A217" s="8"/>
      <c r="C217" s="2"/>
      <c r="D217" s="4"/>
      <c r="E217" s="26"/>
      <c r="F217" s="7"/>
      <c r="G217" s="4"/>
      <c r="H217" s="26"/>
      <c r="I217" s="7"/>
      <c r="J217" s="4"/>
      <c r="K217" s="37"/>
      <c r="L217" s="30"/>
      <c r="M217" s="4"/>
      <c r="N217" s="33"/>
      <c r="O217" s="30"/>
      <c r="P217" s="2"/>
    </row>
    <row r="218" spans="1:16" ht="9">
      <c r="A218" s="8" t="s">
        <v>96</v>
      </c>
      <c r="C218" s="2"/>
      <c r="D218" s="4"/>
      <c r="E218" s="26"/>
      <c r="F218" s="7"/>
      <c r="G218" s="4"/>
      <c r="H218" s="26"/>
      <c r="I218" s="7"/>
      <c r="J218" s="4"/>
      <c r="K218" s="37"/>
      <c r="L218" s="30"/>
      <c r="M218" s="4"/>
      <c r="N218" s="33"/>
      <c r="O218" s="30"/>
      <c r="P218" s="2"/>
    </row>
    <row r="219" spans="2:16" ht="9">
      <c r="B219" s="13" t="s">
        <v>95</v>
      </c>
      <c r="C219" s="2">
        <v>35066</v>
      </c>
      <c r="D219" s="4">
        <v>6539</v>
      </c>
      <c r="E219" s="26"/>
      <c r="F219" s="7">
        <v>23680</v>
      </c>
      <c r="G219" s="4">
        <v>18393</v>
      </c>
      <c r="H219" s="26"/>
      <c r="I219" s="7">
        <v>15750</v>
      </c>
      <c r="J219" s="4">
        <v>25420</v>
      </c>
      <c r="K219" s="37"/>
      <c r="L219" s="30">
        <v>22470</v>
      </c>
      <c r="M219" s="4">
        <v>19539</v>
      </c>
      <c r="N219" s="33"/>
      <c r="O219" s="30">
        <v>21993</v>
      </c>
      <c r="P219" s="2">
        <v>20337</v>
      </c>
    </row>
    <row r="220" spans="2:16" ht="9">
      <c r="B220" s="13" t="s">
        <v>77</v>
      </c>
      <c r="C220" s="2">
        <v>75713</v>
      </c>
      <c r="D220" s="4">
        <v>11825</v>
      </c>
      <c r="E220" s="26"/>
      <c r="F220" s="7">
        <v>48733</v>
      </c>
      <c r="G220" s="4">
        <v>39688</v>
      </c>
      <c r="H220" s="26"/>
      <c r="I220" s="7">
        <v>31967</v>
      </c>
      <c r="J220" s="4">
        <v>54635</v>
      </c>
      <c r="K220" s="37"/>
      <c r="L220" s="30">
        <v>49514</v>
      </c>
      <c r="M220" s="4">
        <v>39013</v>
      </c>
      <c r="N220" s="33"/>
      <c r="O220" s="30">
        <v>46276</v>
      </c>
      <c r="P220" s="2">
        <v>42668</v>
      </c>
    </row>
    <row r="221" spans="1:16" ht="9">
      <c r="A221" s="8" t="s">
        <v>108</v>
      </c>
      <c r="C221" s="2">
        <v>110779</v>
      </c>
      <c r="D221" s="4">
        <v>18364</v>
      </c>
      <c r="E221" s="26"/>
      <c r="F221" s="7">
        <v>72413</v>
      </c>
      <c r="G221" s="4">
        <v>58081</v>
      </c>
      <c r="H221" s="26"/>
      <c r="I221" s="7">
        <v>47717</v>
      </c>
      <c r="J221" s="4">
        <v>80055</v>
      </c>
      <c r="K221" s="37"/>
      <c r="L221" s="30">
        <v>71984</v>
      </c>
      <c r="M221" s="4">
        <v>58552</v>
      </c>
      <c r="N221" s="33"/>
      <c r="O221" s="30">
        <v>68269</v>
      </c>
      <c r="P221" s="2">
        <v>63005</v>
      </c>
    </row>
    <row r="222" spans="1:16" s="10" customFormat="1" ht="9">
      <c r="A222" s="9"/>
      <c r="B222" s="14" t="s">
        <v>109</v>
      </c>
      <c r="C222" s="10">
        <f>C221/SUM(C221:D221)</f>
        <v>0.8578010422554843</v>
      </c>
      <c r="D222" s="11">
        <f>D221/SUM(C221:D221)</f>
        <v>0.14219895774451577</v>
      </c>
      <c r="E222" s="27"/>
      <c r="F222" s="12">
        <f>F221/SUM(F221:G221)</f>
        <v>0.554914402194737</v>
      </c>
      <c r="G222" s="11">
        <f>G221/SUM(F221:G221)</f>
        <v>0.4450855978052631</v>
      </c>
      <c r="H222" s="27"/>
      <c r="I222" s="12">
        <f>I221/SUM(I221:J221)</f>
        <v>0.3734542779325674</v>
      </c>
      <c r="J222" s="11">
        <f>J221/SUM(I221:J221)</f>
        <v>0.6265457220674326</v>
      </c>
      <c r="K222" s="38"/>
      <c r="L222" s="31">
        <f>L221/SUM(L221:M221)</f>
        <v>0.5514494085922658</v>
      </c>
      <c r="M222" s="11">
        <f>M221/SUM(L221:M221)</f>
        <v>0.4485505914077343</v>
      </c>
      <c r="N222" s="34"/>
      <c r="O222" s="31">
        <f>O221/SUM(O221:P221)</f>
        <v>0.5200496671084907</v>
      </c>
      <c r="P222" s="10">
        <f>P221/SUM(O221:P221)</f>
        <v>0.47995033289150935</v>
      </c>
    </row>
    <row r="223" spans="1:16" ht="4.5" customHeight="1">
      <c r="A223" s="8"/>
      <c r="C223" s="2"/>
      <c r="D223" s="4"/>
      <c r="E223" s="26"/>
      <c r="F223" s="7"/>
      <c r="G223" s="4"/>
      <c r="H223" s="26"/>
      <c r="I223" s="7"/>
      <c r="J223" s="4"/>
      <c r="K223" s="37"/>
      <c r="L223" s="30"/>
      <c r="M223" s="4"/>
      <c r="N223" s="33"/>
      <c r="O223" s="30"/>
      <c r="P223" s="2"/>
    </row>
    <row r="224" spans="1:16" ht="9">
      <c r="A224" s="8" t="s">
        <v>97</v>
      </c>
      <c r="C224" s="2"/>
      <c r="D224" s="4"/>
      <c r="E224" s="26"/>
      <c r="F224" s="7"/>
      <c r="G224" s="4"/>
      <c r="H224" s="26"/>
      <c r="I224" s="7"/>
      <c r="J224" s="4"/>
      <c r="K224" s="37"/>
      <c r="L224" s="30"/>
      <c r="M224" s="4"/>
      <c r="N224" s="33"/>
      <c r="O224" s="30"/>
      <c r="P224" s="2"/>
    </row>
    <row r="225" spans="2:16" ht="9">
      <c r="B225" s="13" t="s">
        <v>76</v>
      </c>
      <c r="C225" s="2">
        <v>6802</v>
      </c>
      <c r="D225" s="4">
        <v>1605</v>
      </c>
      <c r="E225" s="26"/>
      <c r="F225" s="7">
        <v>4543</v>
      </c>
      <c r="G225" s="4">
        <v>3923</v>
      </c>
      <c r="H225" s="26"/>
      <c r="I225" s="7">
        <v>3696</v>
      </c>
      <c r="J225" s="4">
        <v>4607</v>
      </c>
      <c r="K225" s="37"/>
      <c r="L225" s="30">
        <v>4651</v>
      </c>
      <c r="M225" s="4">
        <v>3933</v>
      </c>
      <c r="N225" s="33"/>
      <c r="O225" s="30">
        <v>4094</v>
      </c>
      <c r="P225" s="2">
        <v>4569</v>
      </c>
    </row>
    <row r="226" spans="2:16" ht="9">
      <c r="B226" s="13" t="s">
        <v>77</v>
      </c>
      <c r="C226" s="2">
        <v>38438</v>
      </c>
      <c r="D226" s="4">
        <v>7342</v>
      </c>
      <c r="E226" s="26"/>
      <c r="F226" s="7">
        <v>27107</v>
      </c>
      <c r="G226" s="4">
        <v>19148</v>
      </c>
      <c r="H226" s="26"/>
      <c r="I226" s="7">
        <v>19034</v>
      </c>
      <c r="J226" s="4">
        <v>26670</v>
      </c>
      <c r="K226" s="37"/>
      <c r="L226" s="30">
        <v>28719</v>
      </c>
      <c r="M226" s="4">
        <v>17804</v>
      </c>
      <c r="N226" s="33"/>
      <c r="O226" s="30">
        <v>24226</v>
      </c>
      <c r="P226" s="2">
        <v>22348</v>
      </c>
    </row>
    <row r="227" spans="1:16" ht="9">
      <c r="A227" s="8" t="s">
        <v>108</v>
      </c>
      <c r="C227" s="2">
        <v>45240</v>
      </c>
      <c r="D227" s="4">
        <v>8947</v>
      </c>
      <c r="E227" s="26"/>
      <c r="F227" s="7">
        <v>31650</v>
      </c>
      <c r="G227" s="4">
        <v>23071</v>
      </c>
      <c r="H227" s="26"/>
      <c r="I227" s="7">
        <v>22730</v>
      </c>
      <c r="J227" s="4">
        <v>31277</v>
      </c>
      <c r="K227" s="37"/>
      <c r="L227" s="30">
        <v>33370</v>
      </c>
      <c r="M227" s="4">
        <v>21737</v>
      </c>
      <c r="N227" s="33"/>
      <c r="O227" s="30">
        <v>28320</v>
      </c>
      <c r="P227" s="2">
        <v>26917</v>
      </c>
    </row>
    <row r="228" spans="1:16" s="10" customFormat="1" ht="9">
      <c r="A228" s="9"/>
      <c r="B228" s="14" t="s">
        <v>109</v>
      </c>
      <c r="C228" s="10">
        <f>C227/SUM(C227:D227)</f>
        <v>0.8348865964161145</v>
      </c>
      <c r="D228" s="11">
        <f>D227/SUM(C227:D227)</f>
        <v>0.16511340358388543</v>
      </c>
      <c r="E228" s="27"/>
      <c r="F228" s="12">
        <f>F227/SUM(F227:G227)</f>
        <v>0.5783885528407741</v>
      </c>
      <c r="G228" s="11">
        <f>G227/SUM(F227:G227)</f>
        <v>0.4216114471592259</v>
      </c>
      <c r="H228" s="27"/>
      <c r="I228" s="12">
        <f>I227/SUM(I227:J227)</f>
        <v>0.42087136852630214</v>
      </c>
      <c r="J228" s="11">
        <f>J227/SUM(I227:J227)</f>
        <v>0.5791286314736979</v>
      </c>
      <c r="K228" s="38"/>
      <c r="L228" s="31">
        <f>L227/SUM(L227:M227)</f>
        <v>0.6055492042753189</v>
      </c>
      <c r="M228" s="11">
        <f>M227/SUM(L227:M227)</f>
        <v>0.39445079572468106</v>
      </c>
      <c r="N228" s="34"/>
      <c r="O228" s="31">
        <f>O227/SUM(O227:P227)</f>
        <v>0.5126998207723085</v>
      </c>
      <c r="P228" s="10">
        <f>P227/SUM(O227:P227)</f>
        <v>0.4873001792276916</v>
      </c>
    </row>
    <row r="229" spans="1:16" ht="4.5" customHeight="1">
      <c r="A229" s="8"/>
      <c r="C229" s="2"/>
      <c r="D229" s="4"/>
      <c r="E229" s="26"/>
      <c r="F229" s="7"/>
      <c r="G229" s="4"/>
      <c r="H229" s="26"/>
      <c r="I229" s="7"/>
      <c r="J229" s="4"/>
      <c r="K229" s="37"/>
      <c r="L229" s="30"/>
      <c r="M229" s="4"/>
      <c r="N229" s="33"/>
      <c r="O229" s="30"/>
      <c r="P229" s="2"/>
    </row>
    <row r="230" spans="1:16" ht="9">
      <c r="A230" s="8" t="s">
        <v>98</v>
      </c>
      <c r="C230" s="2"/>
      <c r="D230" s="4"/>
      <c r="E230" s="26"/>
      <c r="F230" s="7"/>
      <c r="G230" s="4"/>
      <c r="H230" s="26"/>
      <c r="I230" s="7"/>
      <c r="J230" s="4"/>
      <c r="K230" s="37"/>
      <c r="L230" s="30"/>
      <c r="M230" s="4"/>
      <c r="N230" s="33"/>
      <c r="O230" s="30"/>
      <c r="P230" s="2"/>
    </row>
    <row r="231" spans="2:16" ht="9">
      <c r="B231" s="13" t="s">
        <v>92</v>
      </c>
      <c r="C231" s="2">
        <v>142959</v>
      </c>
      <c r="D231" s="4">
        <v>19469</v>
      </c>
      <c r="E231" s="26"/>
      <c r="F231" s="7">
        <v>76206</v>
      </c>
      <c r="G231" s="4">
        <v>88804</v>
      </c>
      <c r="H231" s="26"/>
      <c r="I231" s="7">
        <v>52047</v>
      </c>
      <c r="J231" s="4">
        <v>108730</v>
      </c>
      <c r="K231" s="37"/>
      <c r="L231" s="30">
        <v>96543</v>
      </c>
      <c r="M231" s="4">
        <v>68193</v>
      </c>
      <c r="N231" s="33"/>
      <c r="O231" s="30">
        <v>99946</v>
      </c>
      <c r="P231" s="2">
        <v>66068</v>
      </c>
    </row>
    <row r="232" spans="1:16" ht="9">
      <c r="A232" s="8" t="s">
        <v>108</v>
      </c>
      <c r="C232" s="2">
        <v>142959</v>
      </c>
      <c r="D232" s="4">
        <v>19469</v>
      </c>
      <c r="E232" s="26"/>
      <c r="F232" s="7">
        <v>76206</v>
      </c>
      <c r="G232" s="4">
        <v>88804</v>
      </c>
      <c r="H232" s="26"/>
      <c r="I232" s="7">
        <v>52047</v>
      </c>
      <c r="J232" s="4">
        <v>108730</v>
      </c>
      <c r="K232" s="37"/>
      <c r="L232" s="30">
        <v>96543</v>
      </c>
      <c r="M232" s="4">
        <v>68193</v>
      </c>
      <c r="N232" s="33"/>
      <c r="O232" s="30">
        <v>99946</v>
      </c>
      <c r="P232" s="2">
        <v>66068</v>
      </c>
    </row>
    <row r="233" spans="1:16" s="10" customFormat="1" ht="9">
      <c r="A233" s="9"/>
      <c r="B233" s="14" t="s">
        <v>109</v>
      </c>
      <c r="C233" s="10">
        <f>C232/SUM(C232:D232)</f>
        <v>0.8801376609944098</v>
      </c>
      <c r="D233" s="11">
        <f>D232/SUM(C232:D232)</f>
        <v>0.11986233900559017</v>
      </c>
      <c r="E233" s="27"/>
      <c r="F233" s="12">
        <f>F232/SUM(F232:G232)</f>
        <v>0.46182655596630506</v>
      </c>
      <c r="G233" s="11">
        <f>G232/SUM(F232:G232)</f>
        <v>0.5381734440336949</v>
      </c>
      <c r="H233" s="27"/>
      <c r="I233" s="12">
        <f>I232/SUM(I232:J232)</f>
        <v>0.3237216766079725</v>
      </c>
      <c r="J233" s="11">
        <f>J232/SUM(I232:J232)</f>
        <v>0.6762783233920274</v>
      </c>
      <c r="K233" s="38"/>
      <c r="L233" s="31">
        <f>L232/SUM(L232:M232)</f>
        <v>0.5860467657342657</v>
      </c>
      <c r="M233" s="11">
        <f>M232/SUM(L232:M232)</f>
        <v>0.41395323426573427</v>
      </c>
      <c r="N233" s="34"/>
      <c r="O233" s="31">
        <f>O232/SUM(O232:P232)</f>
        <v>0.6020335634344092</v>
      </c>
      <c r="P233" s="10">
        <f>P232/SUM(O232:P232)</f>
        <v>0.39796643656559083</v>
      </c>
    </row>
    <row r="234" spans="1:16" ht="4.5" customHeight="1">
      <c r="A234" s="8"/>
      <c r="C234" s="2"/>
      <c r="D234" s="4"/>
      <c r="E234" s="26"/>
      <c r="F234" s="7"/>
      <c r="G234" s="4"/>
      <c r="H234" s="26"/>
      <c r="I234" s="7"/>
      <c r="J234" s="4"/>
      <c r="K234" s="37"/>
      <c r="L234" s="30"/>
      <c r="M234" s="4"/>
      <c r="N234" s="33"/>
      <c r="O234" s="30"/>
      <c r="P234" s="2"/>
    </row>
    <row r="235" spans="1:16" ht="9">
      <c r="A235" s="8" t="s">
        <v>99</v>
      </c>
      <c r="C235" s="2"/>
      <c r="D235" s="4"/>
      <c r="E235" s="26"/>
      <c r="F235" s="7"/>
      <c r="G235" s="4"/>
      <c r="H235" s="26"/>
      <c r="I235" s="7"/>
      <c r="J235" s="4"/>
      <c r="K235" s="37"/>
      <c r="L235" s="30"/>
      <c r="M235" s="4"/>
      <c r="N235" s="33"/>
      <c r="O235" s="30"/>
      <c r="P235" s="2"/>
    </row>
    <row r="236" spans="2:16" ht="9">
      <c r="B236" s="13" t="s">
        <v>92</v>
      </c>
      <c r="C236" s="2">
        <v>53251</v>
      </c>
      <c r="D236" s="4">
        <v>10711</v>
      </c>
      <c r="E236" s="26"/>
      <c r="F236" s="7">
        <v>37046</v>
      </c>
      <c r="G236" s="4">
        <v>27801</v>
      </c>
      <c r="H236" s="26"/>
      <c r="I236" s="7">
        <v>26491</v>
      </c>
      <c r="J236" s="4">
        <v>37013</v>
      </c>
      <c r="K236" s="37"/>
      <c r="L236" s="30">
        <v>41688</v>
      </c>
      <c r="M236" s="4">
        <v>23033</v>
      </c>
      <c r="N236" s="33"/>
      <c r="O236" s="30">
        <v>37886</v>
      </c>
      <c r="P236" s="2">
        <v>27500</v>
      </c>
    </row>
    <row r="237" spans="1:16" ht="9">
      <c r="A237" s="8" t="s">
        <v>108</v>
      </c>
      <c r="C237" s="2">
        <v>53251</v>
      </c>
      <c r="D237" s="4">
        <v>10711</v>
      </c>
      <c r="E237" s="26"/>
      <c r="F237" s="7">
        <v>37046</v>
      </c>
      <c r="G237" s="4">
        <v>27801</v>
      </c>
      <c r="H237" s="26"/>
      <c r="I237" s="7">
        <v>26491</v>
      </c>
      <c r="J237" s="4">
        <v>37013</v>
      </c>
      <c r="K237" s="37"/>
      <c r="L237" s="30">
        <v>41688</v>
      </c>
      <c r="M237" s="4">
        <v>23033</v>
      </c>
      <c r="N237" s="33"/>
      <c r="O237" s="30">
        <v>37886</v>
      </c>
      <c r="P237" s="2">
        <v>27500</v>
      </c>
    </row>
    <row r="238" spans="1:16" s="10" customFormat="1" ht="9">
      <c r="A238" s="9"/>
      <c r="B238" s="14" t="s">
        <v>109</v>
      </c>
      <c r="C238" s="10">
        <f>C237/SUM(C237:D237)</f>
        <v>0.8325411963353241</v>
      </c>
      <c r="D238" s="11">
        <f>D237/SUM(C237:D237)</f>
        <v>0.16745880366467591</v>
      </c>
      <c r="E238" s="27"/>
      <c r="F238" s="12">
        <f>F237/SUM(F237:G237)</f>
        <v>0.5712831742409055</v>
      </c>
      <c r="G238" s="11">
        <f>G237/SUM(F237:G237)</f>
        <v>0.4287168257590945</v>
      </c>
      <c r="H238" s="27"/>
      <c r="I238" s="12">
        <f>I237/SUM(I237:J237)</f>
        <v>0.4171548248929201</v>
      </c>
      <c r="J238" s="11">
        <f>J237/SUM(I237:J237)</f>
        <v>0.5828451751070799</v>
      </c>
      <c r="K238" s="38"/>
      <c r="L238" s="31">
        <f>L237/SUM(L237:M237)</f>
        <v>0.6441186013813136</v>
      </c>
      <c r="M238" s="11">
        <f>M237/SUM(L237:M237)</f>
        <v>0.35588139861868634</v>
      </c>
      <c r="N238" s="34"/>
      <c r="O238" s="31">
        <f>O237/SUM(O237:P237)</f>
        <v>0.579420671091671</v>
      </c>
      <c r="P238" s="10">
        <f>P237/SUM(O237:P237)</f>
        <v>0.420579328908329</v>
      </c>
    </row>
    <row r="239" spans="1:16" ht="4.5" customHeight="1">
      <c r="A239" s="8"/>
      <c r="C239" s="2"/>
      <c r="D239" s="4"/>
      <c r="E239" s="26"/>
      <c r="F239" s="7"/>
      <c r="G239" s="4"/>
      <c r="H239" s="26"/>
      <c r="I239" s="7"/>
      <c r="J239" s="4"/>
      <c r="K239" s="37"/>
      <c r="L239" s="30"/>
      <c r="M239" s="4"/>
      <c r="N239" s="33"/>
      <c r="O239" s="30"/>
      <c r="P239" s="2"/>
    </row>
    <row r="240" spans="1:16" ht="9">
      <c r="A240" s="8" t="s">
        <v>100</v>
      </c>
      <c r="C240" s="2"/>
      <c r="D240" s="4"/>
      <c r="E240" s="26"/>
      <c r="F240" s="7"/>
      <c r="G240" s="4"/>
      <c r="H240" s="26"/>
      <c r="I240" s="7"/>
      <c r="J240" s="4"/>
      <c r="K240" s="37"/>
      <c r="L240" s="30"/>
      <c r="M240" s="4"/>
      <c r="N240" s="33"/>
      <c r="O240" s="30"/>
      <c r="P240" s="2"/>
    </row>
    <row r="241" spans="2:16" ht="9">
      <c r="B241" s="13" t="s">
        <v>92</v>
      </c>
      <c r="C241" s="2">
        <v>145194</v>
      </c>
      <c r="D241" s="4">
        <v>20437</v>
      </c>
      <c r="E241" s="26"/>
      <c r="F241" s="7">
        <v>80236</v>
      </c>
      <c r="G241" s="4">
        <v>87278</v>
      </c>
      <c r="H241" s="26"/>
      <c r="I241" s="7">
        <v>57694</v>
      </c>
      <c r="J241" s="4">
        <v>105284</v>
      </c>
      <c r="K241" s="37"/>
      <c r="L241" s="30">
        <v>94842</v>
      </c>
      <c r="M241" s="4">
        <v>72268</v>
      </c>
      <c r="N241" s="33"/>
      <c r="O241" s="30">
        <v>97826</v>
      </c>
      <c r="P241" s="2">
        <v>70838</v>
      </c>
    </row>
    <row r="242" spans="1:16" ht="9">
      <c r="A242" s="8" t="s">
        <v>108</v>
      </c>
      <c r="C242" s="2">
        <v>145194</v>
      </c>
      <c r="D242" s="4">
        <v>20437</v>
      </c>
      <c r="E242" s="26"/>
      <c r="F242" s="7">
        <v>80236</v>
      </c>
      <c r="G242" s="4">
        <v>87278</v>
      </c>
      <c r="H242" s="26"/>
      <c r="I242" s="7">
        <v>57694</v>
      </c>
      <c r="J242" s="4">
        <v>105284</v>
      </c>
      <c r="K242" s="37"/>
      <c r="L242" s="30">
        <v>94842</v>
      </c>
      <c r="M242" s="4">
        <v>72268</v>
      </c>
      <c r="N242" s="33"/>
      <c r="O242" s="30">
        <v>97826</v>
      </c>
      <c r="P242" s="2">
        <v>70838</v>
      </c>
    </row>
    <row r="243" spans="1:16" s="10" customFormat="1" ht="9">
      <c r="A243" s="9"/>
      <c r="B243" s="14" t="s">
        <v>109</v>
      </c>
      <c r="C243" s="10">
        <f>C242/SUM(C242:D242)</f>
        <v>0.876611262384457</v>
      </c>
      <c r="D243" s="11">
        <f>D242/SUM(C242:D242)</f>
        <v>0.12338873761554299</v>
      </c>
      <c r="E243" s="27"/>
      <c r="F243" s="12">
        <f>F242/SUM(F242:G242)</f>
        <v>0.478980861301145</v>
      </c>
      <c r="G243" s="11">
        <f>G242/SUM(F242:G242)</f>
        <v>0.521019138698855</v>
      </c>
      <c r="H243" s="27"/>
      <c r="I243" s="12">
        <f>I242/SUM(I242:J242)</f>
        <v>0.35399869921093646</v>
      </c>
      <c r="J243" s="11">
        <f>J242/SUM(I242:J242)</f>
        <v>0.6460013007890636</v>
      </c>
      <c r="K243" s="38"/>
      <c r="L243" s="31">
        <f>L242/SUM(L242:M242)</f>
        <v>0.5675423373825624</v>
      </c>
      <c r="M243" s="11">
        <f>M242/SUM(L242:M242)</f>
        <v>0.4324576626174376</v>
      </c>
      <c r="N243" s="34"/>
      <c r="O243" s="31">
        <f>O242/SUM(O242:P242)</f>
        <v>0.5800052174737941</v>
      </c>
      <c r="P243" s="10">
        <f>P242/SUM(O242:P242)</f>
        <v>0.4199947825262059</v>
      </c>
    </row>
    <row r="244" spans="1:16" ht="4.5" customHeight="1">
      <c r="A244" s="8"/>
      <c r="C244" s="2"/>
      <c r="D244" s="4"/>
      <c r="E244" s="26"/>
      <c r="F244" s="7"/>
      <c r="G244" s="4"/>
      <c r="H244" s="26"/>
      <c r="I244" s="7"/>
      <c r="J244" s="4"/>
      <c r="K244" s="37"/>
      <c r="L244" s="30"/>
      <c r="M244" s="4"/>
      <c r="N244" s="33"/>
      <c r="O244" s="30"/>
      <c r="P244" s="2"/>
    </row>
    <row r="245" spans="1:16" ht="9">
      <c r="A245" s="8" t="s">
        <v>102</v>
      </c>
      <c r="C245" s="2"/>
      <c r="D245" s="4"/>
      <c r="E245" s="26"/>
      <c r="F245" s="7"/>
      <c r="G245" s="4"/>
      <c r="H245" s="26"/>
      <c r="I245" s="7"/>
      <c r="J245" s="4"/>
      <c r="K245" s="37"/>
      <c r="L245" s="30"/>
      <c r="M245" s="4"/>
      <c r="N245" s="33"/>
      <c r="O245" s="30"/>
      <c r="P245" s="2"/>
    </row>
    <row r="246" spans="2:16" ht="9">
      <c r="B246" s="13" t="s">
        <v>95</v>
      </c>
      <c r="C246" s="2">
        <v>33003</v>
      </c>
      <c r="D246" s="4">
        <v>4654</v>
      </c>
      <c r="E246" s="26"/>
      <c r="F246" s="7">
        <v>19851</v>
      </c>
      <c r="G246" s="4">
        <v>18129</v>
      </c>
      <c r="H246" s="26"/>
      <c r="I246" s="7">
        <v>12575</v>
      </c>
      <c r="J246" s="4">
        <v>24594</v>
      </c>
      <c r="K246" s="37"/>
      <c r="L246" s="30">
        <v>24329</v>
      </c>
      <c r="M246" s="4">
        <v>13603</v>
      </c>
      <c r="N246" s="33"/>
      <c r="O246" s="30">
        <v>23437</v>
      </c>
      <c r="P246" s="2">
        <v>14739</v>
      </c>
    </row>
    <row r="247" spans="2:16" ht="9">
      <c r="B247" s="13" t="s">
        <v>101</v>
      </c>
      <c r="C247" s="2">
        <v>131874</v>
      </c>
      <c r="D247" s="4">
        <v>14836</v>
      </c>
      <c r="E247" s="26"/>
      <c r="F247" s="7">
        <v>78017</v>
      </c>
      <c r="G247" s="4">
        <v>70274</v>
      </c>
      <c r="H247" s="26"/>
      <c r="I247" s="7">
        <v>49882</v>
      </c>
      <c r="J247" s="4">
        <v>93584</v>
      </c>
      <c r="K247" s="37"/>
      <c r="L247" s="30">
        <v>88187</v>
      </c>
      <c r="M247" s="4">
        <v>58521</v>
      </c>
      <c r="N247" s="33"/>
      <c r="O247" s="30">
        <v>91663</v>
      </c>
      <c r="P247" s="2">
        <v>55529</v>
      </c>
    </row>
    <row r="248" spans="1:16" ht="9">
      <c r="A248" s="8" t="s">
        <v>108</v>
      </c>
      <c r="C248" s="2">
        <v>164877</v>
      </c>
      <c r="D248" s="4">
        <v>19490</v>
      </c>
      <c r="E248" s="26"/>
      <c r="F248" s="7">
        <v>97868</v>
      </c>
      <c r="G248" s="4">
        <v>88403</v>
      </c>
      <c r="H248" s="26"/>
      <c r="I248" s="7">
        <v>62457</v>
      </c>
      <c r="J248" s="4">
        <v>118178</v>
      </c>
      <c r="K248" s="37"/>
      <c r="L248" s="30">
        <v>112516</v>
      </c>
      <c r="M248" s="4">
        <v>72124</v>
      </c>
      <c r="N248" s="33"/>
      <c r="O248" s="30">
        <v>115100</v>
      </c>
      <c r="P248" s="2">
        <v>70268</v>
      </c>
    </row>
    <row r="249" spans="1:16" s="10" customFormat="1" ht="9">
      <c r="A249" s="9"/>
      <c r="B249" s="14" t="s">
        <v>109</v>
      </c>
      <c r="C249" s="10">
        <f>C248/SUM(C248:D248)</f>
        <v>0.8942869385519101</v>
      </c>
      <c r="D249" s="11">
        <f>D248/SUM(C248:D248)</f>
        <v>0.10571306144808995</v>
      </c>
      <c r="E249" s="27"/>
      <c r="F249" s="12">
        <f>F248/SUM(F248:G248)</f>
        <v>0.5254065313441169</v>
      </c>
      <c r="G249" s="11">
        <f>G248/SUM(F248:G248)</f>
        <v>0.4745934686558831</v>
      </c>
      <c r="H249" s="27"/>
      <c r="I249" s="12">
        <f>I248/SUM(I248:J248)</f>
        <v>0.34576355634290146</v>
      </c>
      <c r="J249" s="11">
        <f>J248/SUM(I248:J248)</f>
        <v>0.6542364436570985</v>
      </c>
      <c r="K249" s="38"/>
      <c r="L249" s="31">
        <f>L248/SUM(L248:M248)</f>
        <v>0.6093804159445407</v>
      </c>
      <c r="M249" s="11">
        <f>M248/SUM(L248:M248)</f>
        <v>0.39061958405545927</v>
      </c>
      <c r="N249" s="34"/>
      <c r="O249" s="31">
        <f>O248/SUM(O248:P248)</f>
        <v>0.6209270208450218</v>
      </c>
      <c r="P249" s="10">
        <f>P248/SUM(O248:P248)</f>
        <v>0.37907297915497823</v>
      </c>
    </row>
    <row r="250" spans="1:16" ht="4.5" customHeight="1">
      <c r="A250" s="8"/>
      <c r="C250" s="2"/>
      <c r="D250" s="4"/>
      <c r="E250" s="26"/>
      <c r="F250" s="7"/>
      <c r="G250" s="4"/>
      <c r="H250" s="26"/>
      <c r="I250" s="7"/>
      <c r="J250" s="4"/>
      <c r="K250" s="37"/>
      <c r="L250" s="30"/>
      <c r="M250" s="4"/>
      <c r="N250" s="33"/>
      <c r="O250" s="30"/>
      <c r="P250" s="2"/>
    </row>
    <row r="251" spans="1:16" ht="9">
      <c r="A251" s="8" t="s">
        <v>103</v>
      </c>
      <c r="C251" s="2"/>
      <c r="D251" s="4"/>
      <c r="E251" s="26"/>
      <c r="F251" s="7"/>
      <c r="G251" s="4"/>
      <c r="H251" s="26"/>
      <c r="I251" s="7"/>
      <c r="J251" s="4"/>
      <c r="K251" s="37"/>
      <c r="L251" s="30"/>
      <c r="M251" s="4"/>
      <c r="N251" s="33"/>
      <c r="O251" s="30"/>
      <c r="P251" s="2"/>
    </row>
    <row r="252" spans="2:16" ht="9">
      <c r="B252" s="13" t="s">
        <v>95</v>
      </c>
      <c r="C252" s="2">
        <v>126158</v>
      </c>
      <c r="D252" s="4">
        <v>18513</v>
      </c>
      <c r="E252" s="26"/>
      <c r="F252" s="7">
        <v>85586</v>
      </c>
      <c r="G252" s="4">
        <v>60332</v>
      </c>
      <c r="H252" s="26"/>
      <c r="I252" s="7">
        <v>57123</v>
      </c>
      <c r="J252" s="4">
        <v>85623</v>
      </c>
      <c r="K252" s="37"/>
      <c r="L252" s="30">
        <v>89009</v>
      </c>
      <c r="M252" s="4">
        <v>56362</v>
      </c>
      <c r="N252" s="33"/>
      <c r="O252" s="30">
        <v>87754</v>
      </c>
      <c r="P252" s="2">
        <v>59046</v>
      </c>
    </row>
    <row r="253" spans="1:16" ht="9">
      <c r="A253" s="8" t="s">
        <v>108</v>
      </c>
      <c r="C253" s="2">
        <v>126158</v>
      </c>
      <c r="D253" s="4">
        <v>18513</v>
      </c>
      <c r="E253" s="26"/>
      <c r="F253" s="7">
        <v>85586</v>
      </c>
      <c r="G253" s="4">
        <v>60332</v>
      </c>
      <c r="H253" s="26"/>
      <c r="I253" s="7">
        <v>57123</v>
      </c>
      <c r="J253" s="4">
        <v>85623</v>
      </c>
      <c r="K253" s="37"/>
      <c r="L253" s="30">
        <v>89009</v>
      </c>
      <c r="M253" s="4">
        <v>56362</v>
      </c>
      <c r="N253" s="33"/>
      <c r="O253" s="30">
        <v>87754</v>
      </c>
      <c r="P253" s="2">
        <v>59046</v>
      </c>
    </row>
    <row r="254" spans="1:16" s="10" customFormat="1" ht="9">
      <c r="A254" s="9"/>
      <c r="B254" s="14" t="s">
        <v>109</v>
      </c>
      <c r="C254" s="10">
        <f>C253/SUM(C253:D253)</f>
        <v>0.87203378700638</v>
      </c>
      <c r="D254" s="11">
        <f>D253/SUM(C253:D253)</f>
        <v>0.12796621299362002</v>
      </c>
      <c r="E254" s="27"/>
      <c r="F254" s="12">
        <f>F253/SUM(F253:G253)</f>
        <v>0.5865349031647912</v>
      </c>
      <c r="G254" s="11">
        <f>G253/SUM(F253:G253)</f>
        <v>0.4134650968352088</v>
      </c>
      <c r="H254" s="27"/>
      <c r="I254" s="12">
        <f>I253/SUM(I253:J253)</f>
        <v>0.4001723340759111</v>
      </c>
      <c r="J254" s="11">
        <f>J253/SUM(I253:J253)</f>
        <v>0.599827665924089</v>
      </c>
      <c r="K254" s="38"/>
      <c r="L254" s="31">
        <f>L253/SUM(L253:M253)</f>
        <v>0.6122885582406394</v>
      </c>
      <c r="M254" s="11">
        <f>M253/SUM(L253:M253)</f>
        <v>0.3877114417593605</v>
      </c>
      <c r="N254" s="34"/>
      <c r="O254" s="31">
        <f>O253/SUM(O253:P253)</f>
        <v>0.5977792915531335</v>
      </c>
      <c r="P254" s="10">
        <f>P253/SUM(O253:P253)</f>
        <v>0.40222070844686647</v>
      </c>
    </row>
    <row r="255" spans="1:16" ht="4.5" customHeight="1">
      <c r="A255" s="8"/>
      <c r="C255" s="2"/>
      <c r="D255" s="4"/>
      <c r="E255" s="26"/>
      <c r="F255" s="7"/>
      <c r="G255" s="4"/>
      <c r="H255" s="26"/>
      <c r="I255" s="7"/>
      <c r="J255" s="4"/>
      <c r="K255" s="37"/>
      <c r="L255" s="30"/>
      <c r="M255" s="4"/>
      <c r="N255" s="33"/>
      <c r="O255" s="30"/>
      <c r="P255" s="2"/>
    </row>
    <row r="256" spans="1:16" ht="9">
      <c r="A256" s="8" t="s">
        <v>104</v>
      </c>
      <c r="C256" s="2"/>
      <c r="D256" s="4"/>
      <c r="E256" s="26"/>
      <c r="F256" s="7"/>
      <c r="G256" s="4"/>
      <c r="H256" s="26"/>
      <c r="I256" s="7"/>
      <c r="J256" s="4"/>
      <c r="K256" s="37"/>
      <c r="L256" s="30"/>
      <c r="M256" s="4"/>
      <c r="N256" s="33"/>
      <c r="O256" s="30"/>
      <c r="P256" s="2"/>
    </row>
    <row r="257" spans="2:16" ht="9">
      <c r="B257" s="13" t="s">
        <v>92</v>
      </c>
      <c r="C257" s="2">
        <v>17155</v>
      </c>
      <c r="D257" s="4">
        <v>2109</v>
      </c>
      <c r="E257" s="26"/>
      <c r="F257" s="7">
        <v>8910</v>
      </c>
      <c r="G257" s="4">
        <v>10539</v>
      </c>
      <c r="H257" s="26"/>
      <c r="I257" s="7">
        <v>6326</v>
      </c>
      <c r="J257" s="4">
        <v>12557</v>
      </c>
      <c r="K257" s="37"/>
      <c r="L257" s="30">
        <v>11469</v>
      </c>
      <c r="M257" s="4">
        <v>7975</v>
      </c>
      <c r="N257" s="33"/>
      <c r="O257" s="30">
        <v>12114</v>
      </c>
      <c r="P257" s="2">
        <v>7463</v>
      </c>
    </row>
    <row r="258" spans="2:16" ht="9">
      <c r="B258" s="13" t="s">
        <v>101</v>
      </c>
      <c r="C258" s="2">
        <v>131218</v>
      </c>
      <c r="D258" s="4">
        <v>15447</v>
      </c>
      <c r="E258" s="26"/>
      <c r="F258" s="7">
        <v>78515</v>
      </c>
      <c r="G258" s="4">
        <v>70504</v>
      </c>
      <c r="H258" s="26"/>
      <c r="I258" s="7">
        <v>54784</v>
      </c>
      <c r="J258" s="4">
        <v>88746</v>
      </c>
      <c r="K258" s="37"/>
      <c r="L258" s="30">
        <v>83351</v>
      </c>
      <c r="M258" s="4">
        <v>64059</v>
      </c>
      <c r="N258" s="33"/>
      <c r="O258" s="30">
        <v>90040</v>
      </c>
      <c r="P258" s="2">
        <v>58109</v>
      </c>
    </row>
    <row r="259" spans="1:16" ht="9">
      <c r="A259" s="8" t="s">
        <v>108</v>
      </c>
      <c r="C259" s="2">
        <v>148373</v>
      </c>
      <c r="D259" s="4">
        <v>17556</v>
      </c>
      <c r="E259" s="26"/>
      <c r="F259" s="7">
        <v>87425</v>
      </c>
      <c r="G259" s="4">
        <v>81043</v>
      </c>
      <c r="H259" s="26"/>
      <c r="I259" s="7">
        <v>61110</v>
      </c>
      <c r="J259" s="4">
        <v>101303</v>
      </c>
      <c r="K259" s="37"/>
      <c r="L259" s="30">
        <v>94820</v>
      </c>
      <c r="M259" s="4">
        <v>72034</v>
      </c>
      <c r="N259" s="33"/>
      <c r="O259" s="30">
        <v>102154</v>
      </c>
      <c r="P259" s="2">
        <v>65572</v>
      </c>
    </row>
    <row r="260" spans="1:16" s="10" customFormat="1" ht="9">
      <c r="A260" s="9"/>
      <c r="B260" s="14" t="s">
        <v>109</v>
      </c>
      <c r="C260" s="10">
        <f>C259/SUM(C259:D259)</f>
        <v>0.8941957102134045</v>
      </c>
      <c r="D260" s="11">
        <f>D259/SUM(C259:D259)</f>
        <v>0.10580428978659547</v>
      </c>
      <c r="E260" s="27"/>
      <c r="F260" s="12">
        <f>F259/SUM(F259:G259)</f>
        <v>0.5189412826174704</v>
      </c>
      <c r="G260" s="11">
        <f>G259/SUM(F259:G259)</f>
        <v>0.48105871738252964</v>
      </c>
      <c r="H260" s="27"/>
      <c r="I260" s="12">
        <f>I259/SUM(I259:J259)</f>
        <v>0.37626298387444357</v>
      </c>
      <c r="J260" s="11">
        <f>J259/SUM(I259:J259)</f>
        <v>0.6237370161255564</v>
      </c>
      <c r="K260" s="38"/>
      <c r="L260" s="31">
        <f>L259/SUM(L259:M259)</f>
        <v>0.5682812518728949</v>
      </c>
      <c r="M260" s="11">
        <f>M259/SUM(L259:M259)</f>
        <v>0.43171874812710515</v>
      </c>
      <c r="N260" s="34"/>
      <c r="O260" s="31">
        <f>O259/SUM(O259:P259)</f>
        <v>0.6090528600217021</v>
      </c>
      <c r="P260" s="10">
        <f>P259/SUM(O259:P259)</f>
        <v>0.39094713997829794</v>
      </c>
    </row>
    <row r="261" spans="1:16" ht="4.5" customHeight="1">
      <c r="A261" s="8"/>
      <c r="C261" s="2"/>
      <c r="D261" s="4"/>
      <c r="E261" s="26"/>
      <c r="F261" s="7"/>
      <c r="G261" s="4"/>
      <c r="H261" s="26"/>
      <c r="I261" s="7"/>
      <c r="J261" s="4"/>
      <c r="K261" s="37"/>
      <c r="L261" s="30"/>
      <c r="M261" s="4"/>
      <c r="N261" s="33"/>
      <c r="O261" s="30"/>
      <c r="P261" s="2"/>
    </row>
    <row r="262" spans="1:16" ht="9">
      <c r="A262" s="8" t="s">
        <v>105</v>
      </c>
      <c r="C262" s="2"/>
      <c r="D262" s="4"/>
      <c r="E262" s="26"/>
      <c r="F262" s="7"/>
      <c r="G262" s="4"/>
      <c r="H262" s="26"/>
      <c r="I262" s="7"/>
      <c r="J262" s="4"/>
      <c r="K262" s="37"/>
      <c r="L262" s="30"/>
      <c r="M262" s="4"/>
      <c r="N262" s="33"/>
      <c r="O262" s="30"/>
      <c r="P262" s="2"/>
    </row>
    <row r="263" spans="2:16" ht="9">
      <c r="B263" s="13" t="s">
        <v>101</v>
      </c>
      <c r="C263" s="2">
        <v>127720</v>
      </c>
      <c r="D263" s="4">
        <v>17246</v>
      </c>
      <c r="E263" s="26"/>
      <c r="F263" s="7">
        <v>80384</v>
      </c>
      <c r="G263" s="4">
        <v>66957</v>
      </c>
      <c r="H263" s="26"/>
      <c r="I263" s="7">
        <v>65481</v>
      </c>
      <c r="J263" s="4">
        <v>76842</v>
      </c>
      <c r="K263" s="37"/>
      <c r="L263" s="30">
        <v>71881</v>
      </c>
      <c r="M263" s="4">
        <v>73332</v>
      </c>
      <c r="N263" s="33"/>
      <c r="O263" s="30">
        <v>78084</v>
      </c>
      <c r="P263" s="2">
        <v>68190</v>
      </c>
    </row>
    <row r="264" spans="1:16" ht="9">
      <c r="A264" s="8" t="s">
        <v>108</v>
      </c>
      <c r="C264" s="2">
        <v>127720</v>
      </c>
      <c r="D264" s="4">
        <v>17246</v>
      </c>
      <c r="E264" s="26"/>
      <c r="F264" s="7">
        <v>80384</v>
      </c>
      <c r="G264" s="4">
        <v>66957</v>
      </c>
      <c r="H264" s="26"/>
      <c r="I264" s="7">
        <v>65481</v>
      </c>
      <c r="J264" s="4">
        <v>76842</v>
      </c>
      <c r="K264" s="37"/>
      <c r="L264" s="30">
        <v>71881</v>
      </c>
      <c r="M264" s="4">
        <v>73332</v>
      </c>
      <c r="N264" s="33"/>
      <c r="O264" s="30">
        <v>78084</v>
      </c>
      <c r="P264" s="2">
        <v>68190</v>
      </c>
    </row>
    <row r="265" spans="1:16" s="10" customFormat="1" ht="9">
      <c r="A265" s="9"/>
      <c r="B265" s="14" t="s">
        <v>109</v>
      </c>
      <c r="C265" s="10">
        <f>C264/SUM(C264:D264)</f>
        <v>0.8810341735303451</v>
      </c>
      <c r="D265" s="11">
        <f>D264/SUM(C264:D264)</f>
        <v>0.11896582646965495</v>
      </c>
      <c r="E265" s="27"/>
      <c r="F265" s="12">
        <f>F264/SUM(F264:G264)</f>
        <v>0.5455643710847625</v>
      </c>
      <c r="G265" s="11">
        <f>G264/SUM(F264:G264)</f>
        <v>0.4544356289152374</v>
      </c>
      <c r="H265" s="27"/>
      <c r="I265" s="12">
        <f>I264/SUM(I264:J264)</f>
        <v>0.46008726628865326</v>
      </c>
      <c r="J265" s="11">
        <f>J264/SUM(I264:J264)</f>
        <v>0.5399127337113467</v>
      </c>
      <c r="K265" s="38"/>
      <c r="L265" s="31">
        <f>L264/SUM(L264:M264)</f>
        <v>0.4950038908362199</v>
      </c>
      <c r="M265" s="11">
        <f>M264/SUM(L264:M264)</f>
        <v>0.5049961091637801</v>
      </c>
      <c r="N265" s="34"/>
      <c r="O265" s="31">
        <f>O264/SUM(O264:P264)</f>
        <v>0.5338200910619796</v>
      </c>
      <c r="P265" s="10">
        <f>P264/SUM(O264:P264)</f>
        <v>0.4661799089380204</v>
      </c>
    </row>
    <row r="266" spans="1:16" ht="4.5" customHeight="1">
      <c r="A266" s="8"/>
      <c r="C266" s="2"/>
      <c r="D266" s="4"/>
      <c r="E266" s="26"/>
      <c r="F266" s="7"/>
      <c r="G266" s="4"/>
      <c r="H266" s="26"/>
      <c r="I266" s="7"/>
      <c r="J266" s="4"/>
      <c r="K266" s="37"/>
      <c r="L266" s="30"/>
      <c r="M266" s="4"/>
      <c r="N266" s="33"/>
      <c r="O266" s="30"/>
      <c r="P266" s="2"/>
    </row>
    <row r="267" spans="1:16" ht="9">
      <c r="A267" s="8" t="s">
        <v>107</v>
      </c>
      <c r="C267" s="2"/>
      <c r="D267" s="4"/>
      <c r="E267" s="26"/>
      <c r="F267" s="7"/>
      <c r="G267" s="4"/>
      <c r="H267" s="26"/>
      <c r="I267" s="7"/>
      <c r="J267" s="4"/>
      <c r="K267" s="37"/>
      <c r="L267" s="30"/>
      <c r="M267" s="4"/>
      <c r="N267" s="33"/>
      <c r="O267" s="30"/>
      <c r="P267" s="2"/>
    </row>
    <row r="268" spans="2:16" ht="9">
      <c r="B268" s="13" t="s">
        <v>106</v>
      </c>
      <c r="C268" s="2">
        <v>11977</v>
      </c>
      <c r="D268" s="4">
        <v>2730</v>
      </c>
      <c r="E268" s="26"/>
      <c r="F268" s="7">
        <v>8688</v>
      </c>
      <c r="G268" s="4">
        <v>6124</v>
      </c>
      <c r="H268" s="26"/>
      <c r="I268" s="7">
        <v>6056</v>
      </c>
      <c r="J268" s="4">
        <v>8526</v>
      </c>
      <c r="K268" s="37"/>
      <c r="L268" s="30">
        <v>8237</v>
      </c>
      <c r="M268" s="4">
        <v>6398</v>
      </c>
      <c r="N268" s="33"/>
      <c r="O268" s="30">
        <v>7785</v>
      </c>
      <c r="P268" s="2">
        <v>7011</v>
      </c>
    </row>
    <row r="269" spans="2:16" ht="9">
      <c r="B269" s="13" t="s">
        <v>95</v>
      </c>
      <c r="C269" s="2">
        <v>16149</v>
      </c>
      <c r="D269" s="4">
        <v>2684</v>
      </c>
      <c r="E269" s="26"/>
      <c r="F269" s="7">
        <v>11877</v>
      </c>
      <c r="G269" s="4">
        <v>7103</v>
      </c>
      <c r="H269" s="26"/>
      <c r="I269" s="7">
        <v>8112</v>
      </c>
      <c r="J269" s="4">
        <v>10513</v>
      </c>
      <c r="K269" s="37"/>
      <c r="L269" s="30">
        <v>11175</v>
      </c>
      <c r="M269" s="4">
        <v>7572</v>
      </c>
      <c r="N269" s="33"/>
      <c r="O269" s="30">
        <v>11519</v>
      </c>
      <c r="P269" s="2">
        <v>7523</v>
      </c>
    </row>
    <row r="270" spans="2:16" ht="9">
      <c r="B270" s="13" t="s">
        <v>101</v>
      </c>
      <c r="C270" s="2">
        <v>56819</v>
      </c>
      <c r="D270" s="4">
        <v>8894</v>
      </c>
      <c r="E270" s="26"/>
      <c r="F270" s="7">
        <v>41329</v>
      </c>
      <c r="G270" s="4">
        <v>25001</v>
      </c>
      <c r="H270" s="26"/>
      <c r="I270" s="7">
        <v>29778</v>
      </c>
      <c r="J270" s="4">
        <v>34863</v>
      </c>
      <c r="K270" s="37"/>
      <c r="L270" s="30">
        <v>40133</v>
      </c>
      <c r="M270" s="4">
        <v>25386</v>
      </c>
      <c r="N270" s="33"/>
      <c r="O270" s="30">
        <v>39795</v>
      </c>
      <c r="P270" s="2">
        <v>26423</v>
      </c>
    </row>
    <row r="271" spans="1:16" ht="9">
      <c r="A271" s="8" t="s">
        <v>108</v>
      </c>
      <c r="C271" s="2">
        <v>84945</v>
      </c>
      <c r="D271" s="4">
        <v>14308</v>
      </c>
      <c r="E271" s="26"/>
      <c r="F271" s="7">
        <v>61894</v>
      </c>
      <c r="G271" s="4">
        <v>38228</v>
      </c>
      <c r="H271" s="26"/>
      <c r="I271" s="7">
        <v>43946</v>
      </c>
      <c r="J271" s="4">
        <v>53902</v>
      </c>
      <c r="K271" s="37"/>
      <c r="L271" s="30">
        <v>59545</v>
      </c>
      <c r="M271" s="4">
        <v>39356</v>
      </c>
      <c r="N271" s="33"/>
      <c r="O271" s="30">
        <v>59099</v>
      </c>
      <c r="P271" s="2">
        <v>40957</v>
      </c>
    </row>
    <row r="272" spans="1:16" s="10" customFormat="1" ht="9">
      <c r="A272" s="9"/>
      <c r="B272" s="14" t="s">
        <v>109</v>
      </c>
      <c r="C272" s="10">
        <f>C271/SUM(C271:D271)</f>
        <v>0.855843148317935</v>
      </c>
      <c r="D272" s="11">
        <f>D271/SUM(C271:D271)</f>
        <v>0.14415685168206502</v>
      </c>
      <c r="E272" s="27"/>
      <c r="F272" s="12">
        <f>F271/SUM(F271:G271)</f>
        <v>0.6181858133077646</v>
      </c>
      <c r="G272" s="11">
        <f>G271/SUM(F271:G271)</f>
        <v>0.3818141866922355</v>
      </c>
      <c r="H272" s="27"/>
      <c r="I272" s="12">
        <f>I271/SUM(I271:J271)</f>
        <v>0.4491251737388603</v>
      </c>
      <c r="J272" s="11">
        <f>J271/SUM(I271:J271)</f>
        <v>0.5508748262611397</v>
      </c>
      <c r="K272" s="38"/>
      <c r="L272" s="31">
        <f>L271/SUM(L271:M271)</f>
        <v>0.6020667131778243</v>
      </c>
      <c r="M272" s="11">
        <f>M271/SUM(L271:M271)</f>
        <v>0.3979332868221757</v>
      </c>
      <c r="N272" s="34"/>
      <c r="O272" s="31">
        <f>O271/SUM(O271:P271)</f>
        <v>0.5906592308307348</v>
      </c>
      <c r="P272" s="10">
        <f>P271/SUM(O271:P271)</f>
        <v>0.4093407691692652</v>
      </c>
    </row>
    <row r="273" spans="1:16" ht="4.5" customHeight="1">
      <c r="A273" s="8"/>
      <c r="C273" s="2"/>
      <c r="D273" s="4"/>
      <c r="E273" s="26"/>
      <c r="F273" s="7"/>
      <c r="G273" s="4"/>
      <c r="H273" s="26"/>
      <c r="I273" s="7"/>
      <c r="J273" s="4"/>
      <c r="K273" s="37"/>
      <c r="L273" s="30"/>
      <c r="M273" s="4"/>
      <c r="N273" s="33"/>
      <c r="O273" s="30"/>
      <c r="P273" s="2"/>
    </row>
    <row r="274" spans="1:16" ht="9">
      <c r="A274" s="8"/>
      <c r="C274" s="2"/>
      <c r="D274" s="4"/>
      <c r="E274" s="26"/>
      <c r="F274" s="7"/>
      <c r="G274" s="4"/>
      <c r="H274" s="26"/>
      <c r="I274" s="7"/>
      <c r="J274" s="4"/>
      <c r="K274" s="37"/>
      <c r="L274" s="30"/>
      <c r="M274" s="4"/>
      <c r="N274" s="33"/>
      <c r="O274" s="30"/>
      <c r="P274" s="2"/>
    </row>
    <row r="275" spans="11:14" ht="12.75" customHeight="1">
      <c r="K275" s="25"/>
      <c r="N275" s="17"/>
    </row>
  </sheetData>
  <mergeCells count="10">
    <mergeCell ref="C1:D1"/>
    <mergeCell ref="C2:D2"/>
    <mergeCell ref="F1:G1"/>
    <mergeCell ref="F2:G2"/>
    <mergeCell ref="O1:P1"/>
    <mergeCell ref="O2:P2"/>
    <mergeCell ref="I1:J1"/>
    <mergeCell ref="I2:J2"/>
    <mergeCell ref="L1:M1"/>
    <mergeCell ref="L2:M2"/>
  </mergeCells>
  <printOptions/>
  <pageMargins left="0.8" right="0.8" top="1" bottom="0.8" header="0.3" footer="0.3"/>
  <pageSetup firstPageNumber="375" useFirstPageNumber="1" fitToHeight="0" fitToWidth="0" horizontalDpi="600" verticalDpi="600" orientation="portrait" r:id="rId1"/>
  <headerFooter alignWithMargins="0">
    <oddHeader>&amp;C&amp;"Arial,Bold"&amp;11Supplement to the Statement of Vote
Counties by Senate Districts for State Ballot Measures</oddHeader>
    <oddFooter>&amp;C&amp;"Arial,Bold"&amp;8&amp;P</oddFooter>
  </headerFooter>
  <rowBreaks count="2" manualBreakCount="2">
    <brk id="144" max="11" man="1"/>
    <brk id="217" max="11" man="1"/>
  </rowBreaks>
  <colBreaks count="1" manualBreakCount="1">
    <brk id="11" max="2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Charlene Castaneda</cp:lastModifiedBy>
  <cp:lastPrinted>2013-04-17T18:55:14Z</cp:lastPrinted>
  <dcterms:created xsi:type="dcterms:W3CDTF">2010-11-09T20:24:36Z</dcterms:created>
  <dcterms:modified xsi:type="dcterms:W3CDTF">2013-04-17T18:55:15Z</dcterms:modified>
  <cp:category/>
  <cp:version/>
  <cp:contentType/>
  <cp:contentStatus/>
</cp:coreProperties>
</file>