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'Sheet1'!$A$1:$G$477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<sst xmlns="http://schemas.openxmlformats.org/spreadsheetml/2006/main" count="401" uniqueCount="147">
  <si>
    <t>Proposition 28</t>
  </si>
  <si>
    <t>Proposition 29</t>
  </si>
  <si>
    <t>Limits on Legislators' Terms in Office</t>
  </si>
  <si>
    <t>Tax on Cigarettes for Cancer Research</t>
  </si>
  <si>
    <t>Butte</t>
  </si>
  <si>
    <t>Lassen</t>
  </si>
  <si>
    <t>Modoc</t>
  </si>
  <si>
    <t>Nevada</t>
  </si>
  <si>
    <t>Placer</t>
  </si>
  <si>
    <t>Plumas</t>
  </si>
  <si>
    <t>Shasta</t>
  </si>
  <si>
    <t>Sierra</t>
  </si>
  <si>
    <t>Siskiyou</t>
  </si>
  <si>
    <t>Del Norte</t>
  </si>
  <si>
    <t>Humboldt</t>
  </si>
  <si>
    <t>Mendocino</t>
  </si>
  <si>
    <t>Sonoma</t>
  </si>
  <si>
    <t>Trinity</t>
  </si>
  <si>
    <t>Colusa</t>
  </si>
  <si>
    <t>Glenn</t>
  </si>
  <si>
    <t>Sutter</t>
  </si>
  <si>
    <t>Tehama</t>
  </si>
  <si>
    <t>Yuba</t>
  </si>
  <si>
    <t>Lake</t>
  </si>
  <si>
    <t>Napa</t>
  </si>
  <si>
    <t>Solano</t>
  </si>
  <si>
    <t>Yolo</t>
  </si>
  <si>
    <t>Alpine</t>
  </si>
  <si>
    <t>Amador</t>
  </si>
  <si>
    <t>Calaveras</t>
  </si>
  <si>
    <t>El Dorado</t>
  </si>
  <si>
    <t>Madera</t>
  </si>
  <si>
    <t>Mariposa</t>
  </si>
  <si>
    <t>Mono</t>
  </si>
  <si>
    <t>Tuolumne</t>
  </si>
  <si>
    <t>Sacramento</t>
  </si>
  <si>
    <t>San Joaquin</t>
  </si>
  <si>
    <t>Marin</t>
  </si>
  <si>
    <t>Contra Costa</t>
  </si>
  <si>
    <t>Stanislaus</t>
  </si>
  <si>
    <t>Alameda</t>
  </si>
  <si>
    <t>San Francisco</t>
  </si>
  <si>
    <t>San Mateo</t>
  </si>
  <si>
    <t>Merced</t>
  </si>
  <si>
    <t>Fresno</t>
  </si>
  <si>
    <t>Tulare</t>
  </si>
  <si>
    <t>Santa Clara</t>
  </si>
  <si>
    <t>Inyo</t>
  </si>
  <si>
    <t>Kern</t>
  </si>
  <si>
    <t>Monterey</t>
  </si>
  <si>
    <t>Santa Cruz</t>
  </si>
  <si>
    <t>San Benito</t>
  </si>
  <si>
    <t>Kings</t>
  </si>
  <si>
    <t>San Bernardino</t>
  </si>
  <si>
    <t>San Luis Obispo</t>
  </si>
  <si>
    <t>Santa Barbara</t>
  </si>
  <si>
    <t>Los Angeles</t>
  </si>
  <si>
    <t>Ventura</t>
  </si>
  <si>
    <t>Riverside</t>
  </si>
  <si>
    <t>Orange</t>
  </si>
  <si>
    <t>Imperial</t>
  </si>
  <si>
    <t>San Diego</t>
  </si>
  <si>
    <t>District Totals</t>
  </si>
  <si>
    <t>Percent</t>
  </si>
  <si>
    <t xml:space="preserve">State Assembly District 10 </t>
  </si>
  <si>
    <t xml:space="preserve">State Assembly District 11 </t>
  </si>
  <si>
    <t xml:space="preserve">State Assembly District 12 </t>
  </si>
  <si>
    <t xml:space="preserve">State Assembly District 13 </t>
  </si>
  <si>
    <t xml:space="preserve">State Assembly District 14 </t>
  </si>
  <si>
    <t xml:space="preserve">State Assembly District 15 </t>
  </si>
  <si>
    <t xml:space="preserve">State Assembly District 16 </t>
  </si>
  <si>
    <t xml:space="preserve">State Assembly District 17 </t>
  </si>
  <si>
    <t xml:space="preserve">State Assembly District 18 </t>
  </si>
  <si>
    <t xml:space="preserve">State Assembly District 19 </t>
  </si>
  <si>
    <t xml:space="preserve">State Assembly District 20 </t>
  </si>
  <si>
    <t xml:space="preserve">State Assembly District 21 </t>
  </si>
  <si>
    <t xml:space="preserve">State Assembly District 22 </t>
  </si>
  <si>
    <t xml:space="preserve">State Assembly District 24 </t>
  </si>
  <si>
    <t xml:space="preserve">State Assembly District 23 </t>
  </si>
  <si>
    <t xml:space="preserve">State Assembly District 25 </t>
  </si>
  <si>
    <t xml:space="preserve">State Assembly District 26 </t>
  </si>
  <si>
    <t xml:space="preserve">State Assembly District 27 </t>
  </si>
  <si>
    <t xml:space="preserve">State Assembly District 28 </t>
  </si>
  <si>
    <t xml:space="preserve">State Assembly District 29 </t>
  </si>
  <si>
    <t xml:space="preserve">State Assembly District 30 </t>
  </si>
  <si>
    <t xml:space="preserve">State Assembly District 31 </t>
  </si>
  <si>
    <t xml:space="preserve">State Assembly District 32 </t>
  </si>
  <si>
    <t xml:space="preserve">State Assembly District 33 </t>
  </si>
  <si>
    <t xml:space="preserve">State Assembly District 34 </t>
  </si>
  <si>
    <t xml:space="preserve">State Assembly District 35 </t>
  </si>
  <si>
    <t xml:space="preserve">State Assembly District 36 </t>
  </si>
  <si>
    <t xml:space="preserve">State Assembly District 37 </t>
  </si>
  <si>
    <t xml:space="preserve">State Assembly District 38 </t>
  </si>
  <si>
    <t xml:space="preserve">State Assembly District 39 </t>
  </si>
  <si>
    <t xml:space="preserve">State Assembly District 40 </t>
  </si>
  <si>
    <t xml:space="preserve">State Assembly District 41 </t>
  </si>
  <si>
    <t xml:space="preserve">State Assembly District 42 </t>
  </si>
  <si>
    <t xml:space="preserve">State Assembly District 43 </t>
  </si>
  <si>
    <t xml:space="preserve">State Assembly District 44 </t>
  </si>
  <si>
    <t xml:space="preserve">State Assembly District 45 </t>
  </si>
  <si>
    <t xml:space="preserve">State Assembly District 46 </t>
  </si>
  <si>
    <t xml:space="preserve">State Assembly District 47 </t>
  </si>
  <si>
    <t xml:space="preserve">State Assembly District 48 </t>
  </si>
  <si>
    <t xml:space="preserve">State Assembly District 49 </t>
  </si>
  <si>
    <t xml:space="preserve">State Assembly District 50 </t>
  </si>
  <si>
    <t xml:space="preserve">State Assembly District 51 </t>
  </si>
  <si>
    <t xml:space="preserve">State Assembly District 52 </t>
  </si>
  <si>
    <t xml:space="preserve">State Assembly District 53 </t>
  </si>
  <si>
    <t xml:space="preserve">State Assembly District 54 </t>
  </si>
  <si>
    <t xml:space="preserve">State Assembly District 55 </t>
  </si>
  <si>
    <t xml:space="preserve">State Assembly District 56 </t>
  </si>
  <si>
    <t xml:space="preserve">State Assembly District 57 </t>
  </si>
  <si>
    <t xml:space="preserve">State Assembly District 58 </t>
  </si>
  <si>
    <t xml:space="preserve">State Assembly District 59 </t>
  </si>
  <si>
    <t xml:space="preserve">State Assembly District 60 </t>
  </si>
  <si>
    <t xml:space="preserve">State Assembly District 61 </t>
  </si>
  <si>
    <t xml:space="preserve">State Assembly District 62 </t>
  </si>
  <si>
    <t xml:space="preserve">State Assembly District 63 </t>
  </si>
  <si>
    <t xml:space="preserve">State Assembly District 64 </t>
  </si>
  <si>
    <t xml:space="preserve">State Assembly District 65 </t>
  </si>
  <si>
    <t xml:space="preserve">State Assembly District 66 </t>
  </si>
  <si>
    <t xml:space="preserve">State Assembly District 67 </t>
  </si>
  <si>
    <t xml:space="preserve">State Assembly District 68 </t>
  </si>
  <si>
    <t xml:space="preserve">State Assembly District 69 </t>
  </si>
  <si>
    <t xml:space="preserve">State Assembly District 70 </t>
  </si>
  <si>
    <t xml:space="preserve">State Assembly District 71 </t>
  </si>
  <si>
    <t xml:space="preserve">State Assembly District 72 </t>
  </si>
  <si>
    <t xml:space="preserve">State Assembly District 73 </t>
  </si>
  <si>
    <t xml:space="preserve">State Assembly District 74 </t>
  </si>
  <si>
    <t xml:space="preserve">State Assembly District 75 </t>
  </si>
  <si>
    <t xml:space="preserve">State Assembly District 76 </t>
  </si>
  <si>
    <t xml:space="preserve">State Assembly District 77 </t>
  </si>
  <si>
    <t xml:space="preserve">State Assembly District 78 </t>
  </si>
  <si>
    <t xml:space="preserve">State Assembly District 79 </t>
  </si>
  <si>
    <t xml:space="preserve">State Assembly District 80 </t>
  </si>
  <si>
    <t xml:space="preserve">State Assembly District 2 </t>
  </si>
  <si>
    <t xml:space="preserve">State Assembly District 3 </t>
  </si>
  <si>
    <t xml:space="preserve">State Assembly District 4 </t>
  </si>
  <si>
    <t xml:space="preserve">State Assembly District 5 </t>
  </si>
  <si>
    <t xml:space="preserve">State Assembly District 6 </t>
  </si>
  <si>
    <t xml:space="preserve">State Assembly District 7 </t>
  </si>
  <si>
    <t xml:space="preserve">State Assembly District 8 </t>
  </si>
  <si>
    <t xml:space="preserve">State Assembly District 9 </t>
  </si>
  <si>
    <t xml:space="preserve">State Assembly District 1 </t>
  </si>
  <si>
    <t xml:space="preserve"> Yes</t>
  </si>
  <si>
    <t>No</t>
  </si>
  <si>
    <t>Yes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</si>
</sst>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3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7"/>
  <sheetViews>
    <sheetView tabSelected="1" showOutlineSymbols="0" view="pageBreakPreview" zoomScaleSheetLayoutView="100" workbookViewId="0" topLeftCell="A1">
      <selection activeCell="K12" sqref="K12"/>
    </sheetView>
  </sheetViews>
  <sheetFormatPr defaultColWidth="9.140625" defaultRowHeight="12.75" customHeight="1"/>
  <cols>
    <col min="1" max="1" width="2.7109375" style="1" customWidth="1"/>
    <col min="2" max="2" width="20.7109375" style="15" customWidth="1"/>
    <col min="3" max="3" width="8.7109375" style="1" customWidth="1"/>
    <col min="4" max="4" width="8.7109375" style="3" customWidth="1"/>
    <col min="5" max="5" width="2.57421875" style="30" customWidth="1"/>
    <col min="6" max="6" width="8.7109375" style="5" customWidth="1"/>
    <col min="7" max="7" width="8.7109375" style="6" customWidth="1"/>
    <col min="8" max="16384" width="7.7109375" style="1" customWidth="1"/>
  </cols>
  <sheetData>
    <row r="1" spans="2:7" s="22" customFormat="1" ht="18" customHeight="1">
      <c r="B1" s="23"/>
      <c r="C1" s="32" t="s">
        <v>0</v>
      </c>
      <c r="D1" s="32"/>
      <c r="E1" s="26"/>
      <c r="F1" s="32" t="s">
        <v>1</v>
      </c>
      <c r="G1" s="32"/>
    </row>
    <row r="2" spans="2:7" s="22" customFormat="1" ht="25.5" customHeight="1">
      <c r="B2" s="23"/>
      <c r="C2" s="32" t="s">
        <v>2</v>
      </c>
      <c r="D2" s="32"/>
      <c r="E2" s="26"/>
      <c r="F2" s="32" t="s">
        <v>3</v>
      </c>
      <c r="G2" s="32"/>
    </row>
    <row r="3" spans="2:7" s="24" customFormat="1" ht="12" customHeight="1">
      <c r="B3" s="25"/>
      <c r="C3" s="31" t="s">
        <v>144</v>
      </c>
      <c r="D3" s="31" t="s">
        <v>145</v>
      </c>
      <c r="E3" s="31"/>
      <c r="F3" s="31" t="s">
        <v>146</v>
      </c>
      <c r="G3" s="31" t="s">
        <v>145</v>
      </c>
    </row>
    <row r="4" spans="1:6" s="19" customFormat="1" ht="12" customHeight="1">
      <c r="A4" s="17" t="s">
        <v>143</v>
      </c>
      <c r="B4" s="18"/>
      <c r="D4" s="20"/>
      <c r="E4" s="27"/>
      <c r="F4" s="21"/>
    </row>
    <row r="5" spans="2:7" ht="12" customHeight="1">
      <c r="B5" s="15" t="s">
        <v>4</v>
      </c>
      <c r="C5" s="2">
        <v>3828</v>
      </c>
      <c r="D5" s="4">
        <v>2367</v>
      </c>
      <c r="E5" s="28"/>
      <c r="F5" s="7">
        <v>2268</v>
      </c>
      <c r="G5" s="8">
        <v>3986</v>
      </c>
    </row>
    <row r="6" spans="2:7" ht="12" customHeight="1">
      <c r="B6" s="15" t="s">
        <v>5</v>
      </c>
      <c r="C6" s="2">
        <v>4142</v>
      </c>
      <c r="D6" s="4">
        <v>2973</v>
      </c>
      <c r="E6" s="28"/>
      <c r="F6" s="7">
        <v>2305</v>
      </c>
      <c r="G6" s="8">
        <v>4893</v>
      </c>
    </row>
    <row r="7" spans="2:7" ht="12" customHeight="1">
      <c r="B7" s="15" t="s">
        <v>6</v>
      </c>
      <c r="C7" s="2">
        <v>1499</v>
      </c>
      <c r="D7" s="4">
        <v>1122</v>
      </c>
      <c r="E7" s="28"/>
      <c r="F7" s="7">
        <v>662</v>
      </c>
      <c r="G7" s="8">
        <v>1971</v>
      </c>
    </row>
    <row r="8" spans="2:7" ht="12" customHeight="1">
      <c r="B8" s="15" t="s">
        <v>7</v>
      </c>
      <c r="C8" s="2">
        <v>15675</v>
      </c>
      <c r="D8" s="4">
        <v>13916</v>
      </c>
      <c r="E8" s="28"/>
      <c r="F8" s="7">
        <v>13082</v>
      </c>
      <c r="G8" s="8">
        <v>17119</v>
      </c>
    </row>
    <row r="9" spans="2:7" ht="12" customHeight="1">
      <c r="B9" s="15" t="s">
        <v>8</v>
      </c>
      <c r="C9" s="2">
        <v>9212</v>
      </c>
      <c r="D9" s="4">
        <v>7043</v>
      </c>
      <c r="E9" s="28"/>
      <c r="F9" s="7">
        <v>7050</v>
      </c>
      <c r="G9" s="8">
        <v>9539</v>
      </c>
    </row>
    <row r="10" spans="2:7" ht="12" customHeight="1">
      <c r="B10" s="15" t="s">
        <v>9</v>
      </c>
      <c r="C10" s="2">
        <v>3524</v>
      </c>
      <c r="D10" s="4">
        <v>2887</v>
      </c>
      <c r="E10" s="28"/>
      <c r="F10" s="7">
        <v>2341</v>
      </c>
      <c r="G10" s="8">
        <v>4115</v>
      </c>
    </row>
    <row r="11" spans="2:7" ht="12" customHeight="1">
      <c r="B11" s="15" t="s">
        <v>10</v>
      </c>
      <c r="C11" s="2">
        <v>26056</v>
      </c>
      <c r="D11" s="4">
        <v>17745</v>
      </c>
      <c r="E11" s="28"/>
      <c r="F11" s="7">
        <v>15839</v>
      </c>
      <c r="G11" s="8">
        <v>28460</v>
      </c>
    </row>
    <row r="12" spans="2:7" ht="12" customHeight="1">
      <c r="B12" s="15" t="s">
        <v>11</v>
      </c>
      <c r="C12" s="2">
        <v>797</v>
      </c>
      <c r="D12" s="4">
        <v>494</v>
      </c>
      <c r="E12" s="28"/>
      <c r="F12" s="7">
        <v>415</v>
      </c>
      <c r="G12" s="8">
        <v>879</v>
      </c>
    </row>
    <row r="13" spans="2:7" ht="12" customHeight="1">
      <c r="B13" s="15" t="s">
        <v>12</v>
      </c>
      <c r="C13" s="2">
        <v>6884</v>
      </c>
      <c r="D13" s="4">
        <v>4879</v>
      </c>
      <c r="E13" s="28"/>
      <c r="F13" s="7">
        <v>4490</v>
      </c>
      <c r="G13" s="8">
        <v>7376</v>
      </c>
    </row>
    <row r="14" spans="1:7" ht="12" customHeight="1">
      <c r="A14" s="9" t="s">
        <v>62</v>
      </c>
      <c r="C14" s="2">
        <v>71617</v>
      </c>
      <c r="D14" s="4">
        <v>53426</v>
      </c>
      <c r="E14" s="28"/>
      <c r="F14" s="7">
        <v>48452</v>
      </c>
      <c r="G14" s="8">
        <v>78338</v>
      </c>
    </row>
    <row r="15" spans="1:7" s="11" customFormat="1" ht="12" customHeight="1">
      <c r="A15" s="10"/>
      <c r="B15" s="16" t="s">
        <v>63</v>
      </c>
      <c r="C15" s="11">
        <f>C14/SUM(C14:D14)</f>
        <v>0.5727389777916396</v>
      </c>
      <c r="D15" s="12">
        <f>D14/SUM(C14:D14)</f>
        <v>0.4272610222083603</v>
      </c>
      <c r="E15" s="29"/>
      <c r="F15" s="13">
        <f>F14/SUM(F14:G14)</f>
        <v>0.3821437021847149</v>
      </c>
      <c r="G15" s="14">
        <f>G14/SUM(F14:G14)</f>
        <v>0.6178562978152852</v>
      </c>
    </row>
    <row r="16" spans="1:7" ht="12" customHeight="1">
      <c r="A16" s="9"/>
      <c r="C16" s="2"/>
      <c r="D16" s="4"/>
      <c r="E16" s="28"/>
      <c r="F16" s="7"/>
      <c r="G16" s="8"/>
    </row>
    <row r="17" spans="1:7" ht="12" customHeight="1">
      <c r="A17" s="9" t="s">
        <v>135</v>
      </c>
      <c r="C17" s="2"/>
      <c r="D17" s="4"/>
      <c r="E17" s="28"/>
      <c r="F17" s="7"/>
      <c r="G17" s="8"/>
    </row>
    <row r="18" spans="2:7" ht="12" customHeight="1">
      <c r="B18" s="15" t="s">
        <v>13</v>
      </c>
      <c r="C18" s="2">
        <v>2989</v>
      </c>
      <c r="D18" s="4">
        <v>2032</v>
      </c>
      <c r="E18" s="28"/>
      <c r="F18" s="7">
        <v>2122</v>
      </c>
      <c r="G18" s="8">
        <v>2982</v>
      </c>
    </row>
    <row r="19" spans="2:7" ht="12" customHeight="1">
      <c r="B19" s="15" t="s">
        <v>14</v>
      </c>
      <c r="C19" s="2">
        <v>19008</v>
      </c>
      <c r="D19" s="4">
        <v>11515</v>
      </c>
      <c r="E19" s="28"/>
      <c r="F19" s="7">
        <v>16570</v>
      </c>
      <c r="G19" s="8">
        <v>14871</v>
      </c>
    </row>
    <row r="20" spans="2:7" ht="12" customHeight="1">
      <c r="B20" s="15" t="s">
        <v>15</v>
      </c>
      <c r="C20" s="2">
        <v>12935</v>
      </c>
      <c r="D20" s="4">
        <v>6286</v>
      </c>
      <c r="E20" s="28"/>
      <c r="F20" s="7">
        <v>10860</v>
      </c>
      <c r="G20" s="8">
        <v>8828</v>
      </c>
    </row>
    <row r="21" spans="2:7" ht="12" customHeight="1">
      <c r="B21" s="15" t="s">
        <v>16</v>
      </c>
      <c r="C21" s="2">
        <v>31882</v>
      </c>
      <c r="D21" s="4">
        <v>16669</v>
      </c>
      <c r="E21" s="28"/>
      <c r="F21" s="7">
        <v>30867</v>
      </c>
      <c r="G21" s="8">
        <v>18944</v>
      </c>
    </row>
    <row r="22" spans="2:7" ht="12" customHeight="1">
      <c r="B22" s="15" t="s">
        <v>17</v>
      </c>
      <c r="C22" s="2">
        <v>2616</v>
      </c>
      <c r="D22" s="4">
        <v>1298</v>
      </c>
      <c r="E22" s="28"/>
      <c r="F22" s="7">
        <v>1478</v>
      </c>
      <c r="G22" s="8">
        <v>2450</v>
      </c>
    </row>
    <row r="23" spans="1:7" ht="12" customHeight="1">
      <c r="A23" s="9" t="s">
        <v>62</v>
      </c>
      <c r="C23" s="2">
        <v>69430</v>
      </c>
      <c r="D23" s="4">
        <v>37800</v>
      </c>
      <c r="E23" s="28"/>
      <c r="F23" s="7">
        <v>61897</v>
      </c>
      <c r="G23" s="8">
        <v>48075</v>
      </c>
    </row>
    <row r="24" spans="1:7" s="11" customFormat="1" ht="12" customHeight="1">
      <c r="A24" s="10"/>
      <c r="B24" s="16" t="s">
        <v>63</v>
      </c>
      <c r="C24" s="11">
        <f>C23/SUM(C23:D23)</f>
        <v>0.6474867108085424</v>
      </c>
      <c r="D24" s="12">
        <f>D23/SUM(C23:D23)</f>
        <v>0.35251328919145763</v>
      </c>
      <c r="E24" s="29"/>
      <c r="F24" s="13">
        <f>F23/SUM(F23:G23)</f>
        <v>0.5628432691957953</v>
      </c>
      <c r="G24" s="14">
        <f>G23/SUM(F23:G23)</f>
        <v>0.4371567308042047</v>
      </c>
    </row>
    <row r="25" spans="1:7" ht="12" customHeight="1">
      <c r="A25" s="9"/>
      <c r="C25" s="2"/>
      <c r="D25" s="4"/>
      <c r="E25" s="28"/>
      <c r="F25" s="7"/>
      <c r="G25" s="8"/>
    </row>
    <row r="26" spans="1:7" ht="12" customHeight="1">
      <c r="A26" s="9" t="s">
        <v>136</v>
      </c>
      <c r="C26" s="2"/>
      <c r="D26" s="4"/>
      <c r="E26" s="28"/>
      <c r="F26" s="7"/>
      <c r="G26" s="8"/>
    </row>
    <row r="27" spans="2:7" ht="12" customHeight="1">
      <c r="B27" s="15" t="s">
        <v>4</v>
      </c>
      <c r="C27" s="2">
        <v>26455</v>
      </c>
      <c r="D27" s="4">
        <v>18386</v>
      </c>
      <c r="E27" s="28"/>
      <c r="F27" s="7">
        <v>18622</v>
      </c>
      <c r="G27" s="8">
        <v>27006</v>
      </c>
    </row>
    <row r="28" spans="2:7" ht="12" customHeight="1">
      <c r="B28" s="15" t="s">
        <v>18</v>
      </c>
      <c r="C28" s="2">
        <v>1225</v>
      </c>
      <c r="D28" s="4">
        <v>906</v>
      </c>
      <c r="E28" s="28"/>
      <c r="F28" s="7">
        <v>660</v>
      </c>
      <c r="G28" s="8">
        <v>1490</v>
      </c>
    </row>
    <row r="29" spans="2:7" ht="12" customHeight="1">
      <c r="B29" s="15" t="s">
        <v>19</v>
      </c>
      <c r="C29" s="2">
        <v>3040</v>
      </c>
      <c r="D29" s="4">
        <v>2203</v>
      </c>
      <c r="E29" s="28"/>
      <c r="F29" s="7">
        <v>1533</v>
      </c>
      <c r="G29" s="8">
        <v>3775</v>
      </c>
    </row>
    <row r="30" spans="2:7" ht="12" customHeight="1">
      <c r="B30" s="15" t="s">
        <v>20</v>
      </c>
      <c r="C30" s="2">
        <v>8607</v>
      </c>
      <c r="D30" s="4">
        <v>7984</v>
      </c>
      <c r="E30" s="28"/>
      <c r="F30" s="7">
        <v>5940</v>
      </c>
      <c r="G30" s="8">
        <v>10903</v>
      </c>
    </row>
    <row r="31" spans="2:7" ht="12" customHeight="1">
      <c r="B31" s="15" t="s">
        <v>21</v>
      </c>
      <c r="C31" s="2">
        <v>7674</v>
      </c>
      <c r="D31" s="4">
        <v>5811</v>
      </c>
      <c r="E31" s="28"/>
      <c r="F31" s="7">
        <v>4182</v>
      </c>
      <c r="G31" s="8">
        <v>9462</v>
      </c>
    </row>
    <row r="32" spans="2:7" ht="12" customHeight="1">
      <c r="B32" s="15" t="s">
        <v>22</v>
      </c>
      <c r="C32" s="2">
        <v>5392</v>
      </c>
      <c r="D32" s="4">
        <v>4730</v>
      </c>
      <c r="E32" s="28"/>
      <c r="F32" s="7">
        <v>3175</v>
      </c>
      <c r="G32" s="8">
        <v>7047</v>
      </c>
    </row>
    <row r="33" spans="1:7" ht="12" customHeight="1">
      <c r="A33" s="9" t="s">
        <v>62</v>
      </c>
      <c r="C33" s="2">
        <v>52393</v>
      </c>
      <c r="D33" s="4">
        <v>40020</v>
      </c>
      <c r="E33" s="28"/>
      <c r="F33" s="7">
        <v>34112</v>
      </c>
      <c r="G33" s="8">
        <v>59683</v>
      </c>
    </row>
    <row r="34" spans="1:7" s="11" customFormat="1" ht="12" customHeight="1">
      <c r="A34" s="10"/>
      <c r="B34" s="16" t="s">
        <v>63</v>
      </c>
      <c r="C34" s="11">
        <f>C33/SUM(C33:D33)</f>
        <v>0.56694404466904</v>
      </c>
      <c r="D34" s="12">
        <f>D33/SUM(C33:D33)</f>
        <v>0.4330559553309599</v>
      </c>
      <c r="E34" s="29"/>
      <c r="F34" s="13">
        <f>F33/SUM(F33:G33)</f>
        <v>0.36368676368676367</v>
      </c>
      <c r="G34" s="14">
        <f>G33/SUM(F33:G33)</f>
        <v>0.6363132363132363</v>
      </c>
    </row>
    <row r="35" spans="1:7" ht="12" customHeight="1">
      <c r="A35" s="9"/>
      <c r="C35" s="2"/>
      <c r="D35" s="4"/>
      <c r="E35" s="28"/>
      <c r="F35" s="7"/>
      <c r="G35" s="8"/>
    </row>
    <row r="36" spans="1:7" ht="12" customHeight="1">
      <c r="A36" s="9" t="s">
        <v>137</v>
      </c>
      <c r="C36" s="2"/>
      <c r="D36" s="4"/>
      <c r="E36" s="28"/>
      <c r="F36" s="7"/>
      <c r="G36" s="8"/>
    </row>
    <row r="37" spans="2:7" ht="12" customHeight="1">
      <c r="B37" s="15" t="s">
        <v>18</v>
      </c>
      <c r="C37" s="2">
        <v>759</v>
      </c>
      <c r="D37" s="4">
        <v>609</v>
      </c>
      <c r="E37" s="28"/>
      <c r="F37" s="7">
        <v>488</v>
      </c>
      <c r="G37" s="8">
        <v>908</v>
      </c>
    </row>
    <row r="38" spans="2:7" ht="12" customHeight="1">
      <c r="B38" s="15" t="s">
        <v>23</v>
      </c>
      <c r="C38" s="2">
        <v>8334</v>
      </c>
      <c r="D38" s="4">
        <v>5060</v>
      </c>
      <c r="E38" s="28"/>
      <c r="F38" s="7">
        <v>5909</v>
      </c>
      <c r="G38" s="8">
        <v>7781</v>
      </c>
    </row>
    <row r="39" spans="2:7" ht="12" customHeight="1">
      <c r="B39" s="15" t="s">
        <v>24</v>
      </c>
      <c r="C39" s="2">
        <v>17164</v>
      </c>
      <c r="D39" s="4">
        <v>10788</v>
      </c>
      <c r="E39" s="28"/>
      <c r="F39" s="7">
        <v>15822</v>
      </c>
      <c r="G39" s="8">
        <v>12838</v>
      </c>
    </row>
    <row r="40" spans="2:7" ht="12" customHeight="1">
      <c r="B40" s="15" t="s">
        <v>25</v>
      </c>
      <c r="C40" s="2">
        <v>3436</v>
      </c>
      <c r="D40" s="4">
        <v>2528</v>
      </c>
      <c r="E40" s="28"/>
      <c r="F40" s="7">
        <v>2631</v>
      </c>
      <c r="G40" s="8">
        <v>3431</v>
      </c>
    </row>
    <row r="41" spans="2:7" ht="12" customHeight="1">
      <c r="B41" s="15" t="s">
        <v>16</v>
      </c>
      <c r="C41" s="2">
        <v>9494</v>
      </c>
      <c r="D41" s="4">
        <v>5032</v>
      </c>
      <c r="E41" s="28"/>
      <c r="F41" s="7">
        <v>8875</v>
      </c>
      <c r="G41" s="8">
        <v>6047</v>
      </c>
    </row>
    <row r="42" spans="2:7" ht="12" customHeight="1">
      <c r="B42" s="15" t="s">
        <v>26</v>
      </c>
      <c r="C42" s="2">
        <v>16876</v>
      </c>
      <c r="D42" s="4">
        <v>11616</v>
      </c>
      <c r="E42" s="28"/>
      <c r="F42" s="7">
        <v>17495</v>
      </c>
      <c r="G42" s="8">
        <v>12025</v>
      </c>
    </row>
    <row r="43" spans="1:7" ht="12" customHeight="1">
      <c r="A43" s="9" t="s">
        <v>62</v>
      </c>
      <c r="C43" s="2">
        <v>56063</v>
      </c>
      <c r="D43" s="4">
        <v>35633</v>
      </c>
      <c r="E43" s="28"/>
      <c r="F43" s="7">
        <v>51220</v>
      </c>
      <c r="G43" s="8">
        <v>43030</v>
      </c>
    </row>
    <row r="44" spans="1:7" s="11" customFormat="1" ht="12" customHeight="1">
      <c r="A44" s="10"/>
      <c r="B44" s="16" t="s">
        <v>63</v>
      </c>
      <c r="C44" s="11">
        <f>C43/SUM(C43:D43)</f>
        <v>0.6114007154074332</v>
      </c>
      <c r="D44" s="12">
        <f>D43/SUM(C43:D43)</f>
        <v>0.38859928459256676</v>
      </c>
      <c r="E44" s="29"/>
      <c r="F44" s="13">
        <f>F43/SUM(F43:G43)</f>
        <v>0.543448275862069</v>
      </c>
      <c r="G44" s="14">
        <f>G43/SUM(F43:G43)</f>
        <v>0.45655172413793105</v>
      </c>
    </row>
    <row r="45" spans="1:7" ht="12" customHeight="1">
      <c r="A45" s="9"/>
      <c r="C45" s="2"/>
      <c r="D45" s="4"/>
      <c r="E45" s="28"/>
      <c r="F45" s="7"/>
      <c r="G45" s="8"/>
    </row>
    <row r="46" spans="1:7" ht="12" customHeight="1">
      <c r="A46" s="9" t="s">
        <v>138</v>
      </c>
      <c r="C46" s="2"/>
      <c r="D46" s="4"/>
      <c r="E46" s="28"/>
      <c r="F46" s="7"/>
      <c r="G46" s="8"/>
    </row>
    <row r="47" spans="2:7" ht="12" customHeight="1">
      <c r="B47" s="15" t="s">
        <v>27</v>
      </c>
      <c r="C47" s="2">
        <v>289</v>
      </c>
      <c r="D47" s="4">
        <v>161</v>
      </c>
      <c r="E47" s="28"/>
      <c r="F47" s="7">
        <v>258</v>
      </c>
      <c r="G47" s="8">
        <v>203</v>
      </c>
    </row>
    <row r="48" spans="2:7" ht="12" customHeight="1">
      <c r="B48" s="15" t="s">
        <v>28</v>
      </c>
      <c r="C48" s="2">
        <v>5962</v>
      </c>
      <c r="D48" s="4">
        <v>5347</v>
      </c>
      <c r="E48" s="28"/>
      <c r="F48" s="7">
        <v>4253</v>
      </c>
      <c r="G48" s="8">
        <v>7197</v>
      </c>
    </row>
    <row r="49" spans="2:7" ht="12" customHeight="1">
      <c r="B49" s="15" t="s">
        <v>29</v>
      </c>
      <c r="C49" s="2">
        <v>7565</v>
      </c>
      <c r="D49" s="4">
        <v>5967</v>
      </c>
      <c r="E49" s="28"/>
      <c r="F49" s="7">
        <v>5091</v>
      </c>
      <c r="G49" s="8">
        <v>8613</v>
      </c>
    </row>
    <row r="50" spans="2:7" ht="12" customHeight="1">
      <c r="B50" s="15" t="s">
        <v>30</v>
      </c>
      <c r="C50" s="2">
        <v>17494</v>
      </c>
      <c r="D50" s="4">
        <v>13401</v>
      </c>
      <c r="E50" s="28"/>
      <c r="F50" s="7">
        <v>12460</v>
      </c>
      <c r="G50" s="8">
        <v>19088</v>
      </c>
    </row>
    <row r="51" spans="2:7" ht="12" customHeight="1">
      <c r="B51" s="15" t="s">
        <v>31</v>
      </c>
      <c r="C51" s="2">
        <v>10780</v>
      </c>
      <c r="D51" s="4">
        <v>8947</v>
      </c>
      <c r="E51" s="28"/>
      <c r="F51" s="7">
        <v>6596</v>
      </c>
      <c r="G51" s="8">
        <v>13396</v>
      </c>
    </row>
    <row r="52" spans="2:7" ht="12" customHeight="1">
      <c r="B52" s="15" t="s">
        <v>32</v>
      </c>
      <c r="C52" s="2">
        <v>2773</v>
      </c>
      <c r="D52" s="4">
        <v>2670</v>
      </c>
      <c r="E52" s="28"/>
      <c r="F52" s="7">
        <v>1879</v>
      </c>
      <c r="G52" s="8">
        <v>3649</v>
      </c>
    </row>
    <row r="53" spans="2:7" ht="12" customHeight="1">
      <c r="B53" s="15" t="s">
        <v>33</v>
      </c>
      <c r="C53" s="2">
        <v>1660</v>
      </c>
      <c r="D53" s="4">
        <v>1103</v>
      </c>
      <c r="E53" s="28"/>
      <c r="F53" s="7">
        <v>1442</v>
      </c>
      <c r="G53" s="8">
        <v>1374</v>
      </c>
    </row>
    <row r="54" spans="2:7" ht="12" customHeight="1">
      <c r="B54" s="15" t="s">
        <v>8</v>
      </c>
      <c r="C54" s="2">
        <v>3744</v>
      </c>
      <c r="D54" s="4">
        <v>2746</v>
      </c>
      <c r="E54" s="28"/>
      <c r="F54" s="7">
        <v>2839</v>
      </c>
      <c r="G54" s="8">
        <v>3749</v>
      </c>
    </row>
    <row r="55" spans="2:7" ht="12" customHeight="1">
      <c r="B55" s="15" t="s">
        <v>34</v>
      </c>
      <c r="C55" s="2">
        <v>9261</v>
      </c>
      <c r="D55" s="4">
        <v>6345</v>
      </c>
      <c r="E55" s="28"/>
      <c r="F55" s="7">
        <v>6185</v>
      </c>
      <c r="G55" s="8">
        <v>9650</v>
      </c>
    </row>
    <row r="56" spans="1:7" ht="12" customHeight="1">
      <c r="A56" s="9" t="s">
        <v>62</v>
      </c>
      <c r="C56" s="2">
        <v>59528</v>
      </c>
      <c r="D56" s="4">
        <v>46687</v>
      </c>
      <c r="E56" s="28"/>
      <c r="F56" s="7">
        <v>41003</v>
      </c>
      <c r="G56" s="8">
        <v>66919</v>
      </c>
    </row>
    <row r="57" spans="1:7" s="11" customFormat="1" ht="12" customHeight="1">
      <c r="A57" s="10"/>
      <c r="B57" s="16" t="s">
        <v>63</v>
      </c>
      <c r="C57" s="11">
        <f>C56/SUM(C56:D56)</f>
        <v>0.5604481476251</v>
      </c>
      <c r="D57" s="12">
        <f>D56/SUM(C56:D56)</f>
        <v>0.43955185237489997</v>
      </c>
      <c r="E57" s="29"/>
      <c r="F57" s="13">
        <f>F56/SUM(F56:G56)</f>
        <v>0.3799318025981728</v>
      </c>
      <c r="G57" s="14">
        <f>G56/SUM(F56:G56)</f>
        <v>0.6200681974018273</v>
      </c>
    </row>
    <row r="58" spans="1:7" ht="12" customHeight="1">
      <c r="A58" s="9"/>
      <c r="C58" s="2"/>
      <c r="D58" s="4"/>
      <c r="E58" s="28"/>
      <c r="F58" s="7"/>
      <c r="G58" s="8"/>
    </row>
    <row r="59" spans="1:7" ht="12" customHeight="1">
      <c r="A59" s="9" t="s">
        <v>139</v>
      </c>
      <c r="C59" s="2"/>
      <c r="D59" s="4"/>
      <c r="E59" s="28"/>
      <c r="F59" s="7"/>
      <c r="G59" s="8"/>
    </row>
    <row r="60" spans="2:7" ht="12" customHeight="1">
      <c r="B60" s="15" t="s">
        <v>30</v>
      </c>
      <c r="C60" s="2">
        <v>8849</v>
      </c>
      <c r="D60" s="4">
        <v>7270</v>
      </c>
      <c r="E60" s="28"/>
      <c r="F60" s="7">
        <v>7127</v>
      </c>
      <c r="G60" s="8">
        <v>9228</v>
      </c>
    </row>
    <row r="61" spans="2:7" ht="12" customHeight="1">
      <c r="B61" s="15" t="s">
        <v>8</v>
      </c>
      <c r="C61" s="2">
        <v>35187</v>
      </c>
      <c r="D61" s="4">
        <v>28630</v>
      </c>
      <c r="E61" s="28"/>
      <c r="F61" s="7">
        <v>28288</v>
      </c>
      <c r="G61" s="8">
        <v>36376</v>
      </c>
    </row>
    <row r="62" spans="2:7" ht="12" customHeight="1">
      <c r="B62" s="15" t="s">
        <v>35</v>
      </c>
      <c r="C62" s="2">
        <v>14357</v>
      </c>
      <c r="D62" s="4">
        <v>13611</v>
      </c>
      <c r="E62" s="28"/>
      <c r="F62" s="7">
        <v>12577</v>
      </c>
      <c r="G62" s="8">
        <v>15929</v>
      </c>
    </row>
    <row r="63" spans="1:7" ht="12" customHeight="1">
      <c r="A63" s="9" t="s">
        <v>62</v>
      </c>
      <c r="C63" s="2">
        <v>58393</v>
      </c>
      <c r="D63" s="4">
        <v>49511</v>
      </c>
      <c r="E63" s="28"/>
      <c r="F63" s="7">
        <v>47992</v>
      </c>
      <c r="G63" s="8">
        <v>61533</v>
      </c>
    </row>
    <row r="64" spans="1:7" s="11" customFormat="1" ht="12" customHeight="1">
      <c r="A64" s="10"/>
      <c r="B64" s="16" t="s">
        <v>63</v>
      </c>
      <c r="C64" s="11">
        <f>C63/SUM(C63:D63)</f>
        <v>0.5411569543297746</v>
      </c>
      <c r="D64" s="12">
        <f>D63/SUM(C63:D63)</f>
        <v>0.4588430456702254</v>
      </c>
      <c r="E64" s="29"/>
      <c r="F64" s="13">
        <f>F63/SUM(F63:G63)</f>
        <v>0.4381830632275736</v>
      </c>
      <c r="G64" s="14">
        <f>G63/SUM(F63:G63)</f>
        <v>0.5618169367724264</v>
      </c>
    </row>
    <row r="65" spans="1:7" ht="12" customHeight="1">
      <c r="A65" s="9"/>
      <c r="C65" s="2"/>
      <c r="D65" s="4"/>
      <c r="E65" s="28"/>
      <c r="F65" s="7"/>
      <c r="G65" s="8"/>
    </row>
    <row r="66" spans="1:7" ht="12" customHeight="1">
      <c r="A66" s="9" t="s">
        <v>140</v>
      </c>
      <c r="C66" s="2"/>
      <c r="D66" s="4"/>
      <c r="E66" s="28"/>
      <c r="F66" s="7"/>
      <c r="G66" s="8"/>
    </row>
    <row r="67" spans="2:7" ht="12" customHeight="1">
      <c r="B67" s="15" t="s">
        <v>35</v>
      </c>
      <c r="C67" s="2">
        <v>34221</v>
      </c>
      <c r="D67" s="4">
        <v>22279</v>
      </c>
      <c r="E67" s="28"/>
      <c r="F67" s="7">
        <v>29936</v>
      </c>
      <c r="G67" s="8">
        <v>27958</v>
      </c>
    </row>
    <row r="68" spans="2:7" ht="12" customHeight="1">
      <c r="B68" s="15" t="s">
        <v>26</v>
      </c>
      <c r="C68" s="2">
        <v>3901</v>
      </c>
      <c r="D68" s="4">
        <v>2450</v>
      </c>
      <c r="E68" s="28"/>
      <c r="F68" s="7">
        <v>3178</v>
      </c>
      <c r="G68" s="8">
        <v>3312</v>
      </c>
    </row>
    <row r="69" spans="1:7" ht="12" customHeight="1">
      <c r="A69" s="9" t="s">
        <v>62</v>
      </c>
      <c r="C69" s="2">
        <v>38122</v>
      </c>
      <c r="D69" s="4">
        <v>24729</v>
      </c>
      <c r="E69" s="28"/>
      <c r="F69" s="7">
        <v>33114</v>
      </c>
      <c r="G69" s="8">
        <v>31270</v>
      </c>
    </row>
    <row r="70" spans="1:7" s="11" customFormat="1" ht="12" customHeight="1">
      <c r="A70" s="10"/>
      <c r="B70" s="16" t="s">
        <v>63</v>
      </c>
      <c r="C70" s="11">
        <f>C69/SUM(C69:D69)</f>
        <v>0.606545639687515</v>
      </c>
      <c r="D70" s="12">
        <f>D69/SUM(C69:D69)</f>
        <v>0.3934543603124851</v>
      </c>
      <c r="E70" s="29"/>
      <c r="F70" s="13">
        <f>F69/SUM(F69:G69)</f>
        <v>0.5143203280318092</v>
      </c>
      <c r="G70" s="14">
        <f>G69/SUM(F69:G69)</f>
        <v>0.48567967196819084</v>
      </c>
    </row>
    <row r="71" spans="1:7" ht="12" customHeight="1">
      <c r="A71" s="9"/>
      <c r="C71" s="2"/>
      <c r="D71" s="4"/>
      <c r="E71" s="28"/>
      <c r="F71" s="7"/>
      <c r="G71" s="8"/>
    </row>
    <row r="72" spans="1:7" ht="12" customHeight="1">
      <c r="A72" s="9" t="s">
        <v>141</v>
      </c>
      <c r="C72" s="2"/>
      <c r="D72" s="4"/>
      <c r="E72" s="28"/>
      <c r="F72" s="7"/>
      <c r="G72" s="8"/>
    </row>
    <row r="73" spans="2:7" ht="12" customHeight="1">
      <c r="B73" s="15" t="s">
        <v>35</v>
      </c>
      <c r="C73" s="2">
        <v>43336</v>
      </c>
      <c r="D73" s="4">
        <v>36415</v>
      </c>
      <c r="E73" s="28"/>
      <c r="F73" s="7">
        <v>35471</v>
      </c>
      <c r="G73" s="8">
        <v>46381</v>
      </c>
    </row>
    <row r="74" spans="1:7" ht="12" customHeight="1">
      <c r="A74" s="9" t="s">
        <v>62</v>
      </c>
      <c r="C74" s="2">
        <v>43336</v>
      </c>
      <c r="D74" s="4">
        <v>36415</v>
      </c>
      <c r="E74" s="28"/>
      <c r="F74" s="7">
        <v>35471</v>
      </c>
      <c r="G74" s="8">
        <v>46381</v>
      </c>
    </row>
    <row r="75" spans="1:7" s="11" customFormat="1" ht="12" customHeight="1">
      <c r="A75" s="10"/>
      <c r="B75" s="16" t="s">
        <v>63</v>
      </c>
      <c r="C75" s="11">
        <f>C74/SUM(C74:D74)</f>
        <v>0.5433913054381764</v>
      </c>
      <c r="D75" s="12">
        <f>D74/SUM(C74:D74)</f>
        <v>0.4566086945618237</v>
      </c>
      <c r="E75" s="29"/>
      <c r="F75" s="13">
        <f>F74/SUM(F74:G74)</f>
        <v>0.433355324243757</v>
      </c>
      <c r="G75" s="14">
        <f>G74/SUM(F74:G74)</f>
        <v>0.566644675756243</v>
      </c>
    </row>
    <row r="76" spans="1:7" ht="12" customHeight="1">
      <c r="A76" s="9"/>
      <c r="C76" s="2"/>
      <c r="D76" s="4"/>
      <c r="E76" s="28"/>
      <c r="F76" s="7"/>
      <c r="G76" s="8"/>
    </row>
    <row r="77" spans="1:7" ht="12" customHeight="1">
      <c r="A77" s="9" t="s">
        <v>142</v>
      </c>
      <c r="C77" s="2"/>
      <c r="D77" s="4"/>
      <c r="E77" s="28"/>
      <c r="F77" s="7"/>
      <c r="G77" s="8"/>
    </row>
    <row r="78" spans="2:7" ht="12" customHeight="1">
      <c r="B78" s="15" t="s">
        <v>35</v>
      </c>
      <c r="C78" s="2">
        <v>33305</v>
      </c>
      <c r="D78" s="4">
        <v>21515</v>
      </c>
      <c r="E78" s="28"/>
      <c r="F78" s="7">
        <v>28216</v>
      </c>
      <c r="G78" s="8">
        <v>27716</v>
      </c>
    </row>
    <row r="79" spans="2:7" ht="12" customHeight="1">
      <c r="B79" s="15" t="s">
        <v>36</v>
      </c>
      <c r="C79" s="2">
        <v>7360</v>
      </c>
      <c r="D79" s="4">
        <v>5579</v>
      </c>
      <c r="E79" s="28"/>
      <c r="F79" s="7">
        <v>5370</v>
      </c>
      <c r="G79" s="8">
        <v>7711</v>
      </c>
    </row>
    <row r="80" spans="1:7" ht="12" customHeight="1">
      <c r="A80" s="9" t="s">
        <v>62</v>
      </c>
      <c r="C80" s="2">
        <v>40665</v>
      </c>
      <c r="D80" s="4">
        <v>27094</v>
      </c>
      <c r="E80" s="28"/>
      <c r="F80" s="7">
        <v>33586</v>
      </c>
      <c r="G80" s="8">
        <v>35427</v>
      </c>
    </row>
    <row r="81" spans="1:7" s="11" customFormat="1" ht="12" customHeight="1">
      <c r="A81" s="10"/>
      <c r="B81" s="16" t="s">
        <v>63</v>
      </c>
      <c r="C81" s="11">
        <f>C80/SUM(C80:D80)</f>
        <v>0.6001416785962013</v>
      </c>
      <c r="D81" s="12">
        <f>D80/SUM(C80:D80)</f>
        <v>0.39985832140379873</v>
      </c>
      <c r="E81" s="29"/>
      <c r="F81" s="13">
        <f>F80/SUM(F80:G80)</f>
        <v>0.4866619332589512</v>
      </c>
      <c r="G81" s="14">
        <f>G80/SUM(F80:G80)</f>
        <v>0.5133380667410488</v>
      </c>
    </row>
    <row r="82" spans="1:7" ht="12" customHeight="1">
      <c r="A82" s="9"/>
      <c r="C82" s="2"/>
      <c r="D82" s="4"/>
      <c r="E82" s="28"/>
      <c r="F82" s="7"/>
      <c r="G82" s="8"/>
    </row>
    <row r="83" spans="1:7" ht="12" customHeight="1">
      <c r="A83" s="9" t="s">
        <v>64</v>
      </c>
      <c r="C83" s="2"/>
      <c r="D83" s="4"/>
      <c r="E83" s="28"/>
      <c r="F83" s="7"/>
      <c r="G83" s="8"/>
    </row>
    <row r="84" spans="2:7" ht="12" customHeight="1">
      <c r="B84" s="15" t="s">
        <v>37</v>
      </c>
      <c r="C84" s="2">
        <v>46602</v>
      </c>
      <c r="D84" s="4">
        <v>22468</v>
      </c>
      <c r="E84" s="28"/>
      <c r="F84" s="7">
        <v>49616</v>
      </c>
      <c r="G84" s="8">
        <v>22092</v>
      </c>
    </row>
    <row r="85" spans="2:7" ht="12" customHeight="1">
      <c r="B85" s="15" t="s">
        <v>16</v>
      </c>
      <c r="C85" s="2">
        <v>30419</v>
      </c>
      <c r="D85" s="4">
        <v>16038</v>
      </c>
      <c r="E85" s="28"/>
      <c r="F85" s="7">
        <v>29276</v>
      </c>
      <c r="G85" s="8">
        <v>18448</v>
      </c>
    </row>
    <row r="86" spans="1:7" ht="12" customHeight="1">
      <c r="A86" s="9" t="s">
        <v>62</v>
      </c>
      <c r="C86" s="2">
        <v>77021</v>
      </c>
      <c r="D86" s="4">
        <v>38506</v>
      </c>
      <c r="E86" s="28"/>
      <c r="F86" s="7">
        <v>78892</v>
      </c>
      <c r="G86" s="8">
        <v>40540</v>
      </c>
    </row>
    <row r="87" spans="1:7" s="11" customFormat="1" ht="12" customHeight="1">
      <c r="A87" s="10"/>
      <c r="B87" s="16" t="s">
        <v>63</v>
      </c>
      <c r="C87" s="11">
        <f>C86/SUM(C86:D86)</f>
        <v>0.6666926346222095</v>
      </c>
      <c r="D87" s="12">
        <f>D86/SUM(C86:D86)</f>
        <v>0.3333073653777905</v>
      </c>
      <c r="E87" s="29"/>
      <c r="F87" s="13">
        <f>F86/SUM(F86:G86)</f>
        <v>0.6605599839239065</v>
      </c>
      <c r="G87" s="14">
        <f>G86/SUM(F86:G86)</f>
        <v>0.33944001607609353</v>
      </c>
    </row>
    <row r="88" spans="1:7" ht="12" customHeight="1">
      <c r="A88" s="9"/>
      <c r="C88" s="2"/>
      <c r="D88" s="4"/>
      <c r="E88" s="28"/>
      <c r="F88" s="7"/>
      <c r="G88" s="8"/>
    </row>
    <row r="89" spans="1:7" ht="12" customHeight="1">
      <c r="A89" s="9" t="s">
        <v>65</v>
      </c>
      <c r="C89" s="2"/>
      <c r="D89" s="4"/>
      <c r="E89" s="28"/>
      <c r="F89" s="7"/>
      <c r="G89" s="8"/>
    </row>
    <row r="90" spans="2:7" ht="12" customHeight="1">
      <c r="B90" s="15" t="s">
        <v>38</v>
      </c>
      <c r="C90" s="2">
        <v>20088</v>
      </c>
      <c r="D90" s="4">
        <v>10669</v>
      </c>
      <c r="E90" s="28"/>
      <c r="F90" s="7">
        <v>16226</v>
      </c>
      <c r="G90" s="8">
        <v>15593</v>
      </c>
    </row>
    <row r="91" spans="2:7" ht="12" customHeight="1">
      <c r="B91" s="15" t="s">
        <v>35</v>
      </c>
      <c r="C91" s="2">
        <v>458</v>
      </c>
      <c r="D91" s="4">
        <v>333</v>
      </c>
      <c r="E91" s="28"/>
      <c r="F91" s="7">
        <v>297</v>
      </c>
      <c r="G91" s="8">
        <v>511</v>
      </c>
    </row>
    <row r="92" spans="2:7" ht="12" customHeight="1">
      <c r="B92" s="15" t="s">
        <v>25</v>
      </c>
      <c r="C92" s="2">
        <v>23183</v>
      </c>
      <c r="D92" s="4">
        <v>13716</v>
      </c>
      <c r="E92" s="28"/>
      <c r="F92" s="7">
        <v>17831</v>
      </c>
      <c r="G92" s="8">
        <v>19617</v>
      </c>
    </row>
    <row r="93" spans="1:7" ht="12" customHeight="1">
      <c r="A93" s="9" t="s">
        <v>62</v>
      </c>
      <c r="C93" s="2">
        <v>43729</v>
      </c>
      <c r="D93" s="4">
        <v>24718</v>
      </c>
      <c r="E93" s="28"/>
      <c r="F93" s="7">
        <v>34354</v>
      </c>
      <c r="G93" s="8">
        <v>35721</v>
      </c>
    </row>
    <row r="94" spans="1:7" s="11" customFormat="1" ht="12" customHeight="1">
      <c r="A94" s="10"/>
      <c r="B94" s="16" t="s">
        <v>63</v>
      </c>
      <c r="C94" s="11">
        <f>C93/SUM(C93:D93)</f>
        <v>0.6388738732157728</v>
      </c>
      <c r="D94" s="12">
        <f>D93/SUM(C93:D93)</f>
        <v>0.36112612678422723</v>
      </c>
      <c r="E94" s="29"/>
      <c r="F94" s="13">
        <f>F93/SUM(F93:G93)</f>
        <v>0.4902461648234035</v>
      </c>
      <c r="G94" s="14">
        <f>G93/SUM(F93:G93)</f>
        <v>0.5097538351765966</v>
      </c>
    </row>
    <row r="95" spans="1:7" ht="12" customHeight="1">
      <c r="A95" s="9"/>
      <c r="C95" s="2"/>
      <c r="D95" s="4"/>
      <c r="E95" s="28"/>
      <c r="F95" s="7"/>
      <c r="G95" s="8"/>
    </row>
    <row r="96" spans="1:7" ht="12" customHeight="1">
      <c r="A96" s="9" t="s">
        <v>66</v>
      </c>
      <c r="C96" s="2"/>
      <c r="D96" s="4"/>
      <c r="E96" s="28"/>
      <c r="F96" s="7"/>
      <c r="G96" s="8"/>
    </row>
    <row r="97" spans="2:7" ht="12" customHeight="1">
      <c r="B97" s="15" t="s">
        <v>36</v>
      </c>
      <c r="C97" s="2">
        <v>13899</v>
      </c>
      <c r="D97" s="4">
        <v>10472</v>
      </c>
      <c r="E97" s="28"/>
      <c r="F97" s="7">
        <v>9070</v>
      </c>
      <c r="G97" s="8">
        <v>15504</v>
      </c>
    </row>
    <row r="98" spans="2:7" ht="12" customHeight="1">
      <c r="B98" s="15" t="s">
        <v>39</v>
      </c>
      <c r="C98" s="2">
        <v>29186</v>
      </c>
      <c r="D98" s="4">
        <v>17105</v>
      </c>
      <c r="E98" s="28"/>
      <c r="F98" s="7">
        <v>20232</v>
      </c>
      <c r="G98" s="8">
        <v>26855</v>
      </c>
    </row>
    <row r="99" spans="1:7" ht="12" customHeight="1">
      <c r="A99" s="9" t="s">
        <v>62</v>
      </c>
      <c r="C99" s="2">
        <v>43085</v>
      </c>
      <c r="D99" s="4">
        <v>27577</v>
      </c>
      <c r="E99" s="28"/>
      <c r="F99" s="7">
        <v>29302</v>
      </c>
      <c r="G99" s="8">
        <v>42359</v>
      </c>
    </row>
    <row r="100" spans="1:7" s="11" customFormat="1" ht="12" customHeight="1">
      <c r="A100" s="10"/>
      <c r="B100" s="16" t="s">
        <v>63</v>
      </c>
      <c r="C100" s="11">
        <f>C99/SUM(C99:D99)</f>
        <v>0.6097336616569019</v>
      </c>
      <c r="D100" s="12">
        <f>D99/SUM(C99:D99)</f>
        <v>0.39026633834309815</v>
      </c>
      <c r="E100" s="29"/>
      <c r="F100" s="13">
        <f>F99/SUM(F99:G99)</f>
        <v>0.4088974477051674</v>
      </c>
      <c r="G100" s="14">
        <f>G99/SUM(F99:G99)</f>
        <v>0.5911025522948327</v>
      </c>
    </row>
    <row r="101" spans="1:7" ht="12" customHeight="1">
      <c r="A101" s="9"/>
      <c r="C101" s="2"/>
      <c r="D101" s="4"/>
      <c r="E101" s="28"/>
      <c r="F101" s="7"/>
      <c r="G101" s="8"/>
    </row>
    <row r="102" spans="1:7" ht="12" customHeight="1">
      <c r="A102" s="9" t="s">
        <v>67</v>
      </c>
      <c r="C102" s="2"/>
      <c r="D102" s="4"/>
      <c r="E102" s="28"/>
      <c r="F102" s="7"/>
      <c r="G102" s="8"/>
    </row>
    <row r="103" spans="2:7" ht="12" customHeight="1">
      <c r="B103" s="15" t="s">
        <v>36</v>
      </c>
      <c r="C103" s="2">
        <v>34611</v>
      </c>
      <c r="D103" s="4">
        <v>20481</v>
      </c>
      <c r="E103" s="28"/>
      <c r="F103" s="7">
        <v>26388</v>
      </c>
      <c r="G103" s="8">
        <v>29262</v>
      </c>
    </row>
    <row r="104" spans="1:7" ht="12" customHeight="1">
      <c r="A104" s="9" t="s">
        <v>62</v>
      </c>
      <c r="C104" s="2">
        <v>34611</v>
      </c>
      <c r="D104" s="4">
        <v>20481</v>
      </c>
      <c r="E104" s="28"/>
      <c r="F104" s="7">
        <v>26388</v>
      </c>
      <c r="G104" s="8">
        <v>29262</v>
      </c>
    </row>
    <row r="105" spans="1:7" s="11" customFormat="1" ht="12" customHeight="1">
      <c r="A105" s="10"/>
      <c r="B105" s="16" t="s">
        <v>63</v>
      </c>
      <c r="C105" s="11">
        <f>C104/SUM(C104:D104)</f>
        <v>0.628240034850795</v>
      </c>
      <c r="D105" s="12">
        <f>D104/SUM(C104:D104)</f>
        <v>0.37175996514920495</v>
      </c>
      <c r="E105" s="29"/>
      <c r="F105" s="13">
        <f>F104/SUM(F104:G104)</f>
        <v>0.474177897574124</v>
      </c>
      <c r="G105" s="14">
        <f>G104/SUM(F104:G104)</f>
        <v>0.525822102425876</v>
      </c>
    </row>
    <row r="106" spans="1:7" ht="12" customHeight="1">
      <c r="A106" s="9"/>
      <c r="C106" s="2"/>
      <c r="D106" s="4"/>
      <c r="E106" s="28"/>
      <c r="F106" s="7"/>
      <c r="G106" s="8"/>
    </row>
    <row r="107" spans="1:7" ht="12" customHeight="1">
      <c r="A107" s="9" t="s">
        <v>68</v>
      </c>
      <c r="C107" s="2"/>
      <c r="D107" s="4"/>
      <c r="E107" s="28"/>
      <c r="F107" s="7"/>
      <c r="G107" s="8"/>
    </row>
    <row r="108" spans="2:7" ht="12" customHeight="1">
      <c r="B108" s="15" t="s">
        <v>38</v>
      </c>
      <c r="C108" s="2">
        <v>34213</v>
      </c>
      <c r="D108" s="4">
        <v>20172</v>
      </c>
      <c r="E108" s="28"/>
      <c r="F108" s="7">
        <v>31291</v>
      </c>
      <c r="G108" s="8">
        <v>24284</v>
      </c>
    </row>
    <row r="109" spans="2:7" ht="12" customHeight="1">
      <c r="B109" s="15" t="s">
        <v>25</v>
      </c>
      <c r="C109" s="2">
        <v>16401</v>
      </c>
      <c r="D109" s="4">
        <v>7022</v>
      </c>
      <c r="E109" s="28"/>
      <c r="F109" s="7">
        <v>13556</v>
      </c>
      <c r="G109" s="8">
        <v>10320</v>
      </c>
    </row>
    <row r="110" spans="1:7" ht="12" customHeight="1">
      <c r="A110" s="9" t="s">
        <v>62</v>
      </c>
      <c r="C110" s="2">
        <v>50614</v>
      </c>
      <c r="D110" s="4">
        <v>27194</v>
      </c>
      <c r="E110" s="28"/>
      <c r="F110" s="7">
        <v>44847</v>
      </c>
      <c r="G110" s="8">
        <v>34604</v>
      </c>
    </row>
    <row r="111" spans="1:7" s="11" customFormat="1" ht="12" customHeight="1">
      <c r="A111" s="10"/>
      <c r="B111" s="16" t="s">
        <v>63</v>
      </c>
      <c r="C111" s="11">
        <f>C110/SUM(C110:D110)</f>
        <v>0.6504986633765165</v>
      </c>
      <c r="D111" s="12">
        <f>D110/SUM(C110:D110)</f>
        <v>0.3495013366234834</v>
      </c>
      <c r="E111" s="29"/>
      <c r="F111" s="13">
        <f>F110/SUM(F110:G110)</f>
        <v>0.5644611143975532</v>
      </c>
      <c r="G111" s="14">
        <f>G110/SUM(F110:G110)</f>
        <v>0.4355388856024468</v>
      </c>
    </row>
    <row r="112" spans="1:7" ht="12" customHeight="1">
      <c r="A112" s="9"/>
      <c r="C112" s="2"/>
      <c r="D112" s="4"/>
      <c r="E112" s="28"/>
      <c r="F112" s="7"/>
      <c r="G112" s="8"/>
    </row>
    <row r="113" spans="1:7" ht="12" customHeight="1">
      <c r="A113" s="9" t="s">
        <v>69</v>
      </c>
      <c r="C113" s="2"/>
      <c r="D113" s="4"/>
      <c r="E113" s="28"/>
      <c r="F113" s="7"/>
      <c r="G113" s="8"/>
    </row>
    <row r="114" spans="2:7" ht="12" customHeight="1">
      <c r="B114" s="15" t="s">
        <v>40</v>
      </c>
      <c r="C114" s="2">
        <v>33075</v>
      </c>
      <c r="D114" s="4">
        <v>15119</v>
      </c>
      <c r="E114" s="28"/>
      <c r="F114" s="7">
        <v>39508</v>
      </c>
      <c r="G114" s="8">
        <v>11058</v>
      </c>
    </row>
    <row r="115" spans="2:7" ht="12" customHeight="1">
      <c r="B115" s="15" t="s">
        <v>38</v>
      </c>
      <c r="C115" s="2">
        <v>24057</v>
      </c>
      <c r="D115" s="4">
        <v>11694</v>
      </c>
      <c r="E115" s="28"/>
      <c r="F115" s="7">
        <v>24584</v>
      </c>
      <c r="G115" s="8">
        <v>12344</v>
      </c>
    </row>
    <row r="116" spans="1:7" ht="12" customHeight="1">
      <c r="A116" s="9" t="s">
        <v>62</v>
      </c>
      <c r="C116" s="2">
        <v>57132</v>
      </c>
      <c r="D116" s="4">
        <v>26813</v>
      </c>
      <c r="E116" s="28"/>
      <c r="F116" s="7">
        <v>64092</v>
      </c>
      <c r="G116" s="8">
        <v>23402</v>
      </c>
    </row>
    <row r="117" spans="1:7" s="11" customFormat="1" ht="12" customHeight="1">
      <c r="A117" s="10"/>
      <c r="B117" s="16" t="s">
        <v>63</v>
      </c>
      <c r="C117" s="11">
        <f>C116/SUM(C116:D116)</f>
        <v>0.6805884805527429</v>
      </c>
      <c r="D117" s="12">
        <f>D116/SUM(C116:D116)</f>
        <v>0.31941151944725715</v>
      </c>
      <c r="E117" s="29"/>
      <c r="F117" s="13">
        <f>F116/SUM(F116:G116)</f>
        <v>0.732530230644387</v>
      </c>
      <c r="G117" s="14">
        <f>G116/SUM(F116:G116)</f>
        <v>0.26746976935561295</v>
      </c>
    </row>
    <row r="118" spans="1:7" ht="12" customHeight="1">
      <c r="A118" s="9"/>
      <c r="C118" s="2"/>
      <c r="D118" s="4"/>
      <c r="E118" s="28"/>
      <c r="F118" s="7"/>
      <c r="G118" s="8"/>
    </row>
    <row r="119" spans="1:7" ht="12" customHeight="1">
      <c r="A119" s="9" t="s">
        <v>70</v>
      </c>
      <c r="C119" s="2"/>
      <c r="D119" s="4"/>
      <c r="E119" s="28"/>
      <c r="F119" s="7"/>
      <c r="G119" s="8"/>
    </row>
    <row r="120" spans="2:7" ht="12" customHeight="1">
      <c r="B120" s="15" t="s">
        <v>40</v>
      </c>
      <c r="C120" s="2">
        <v>20943</v>
      </c>
      <c r="D120" s="4">
        <v>13982</v>
      </c>
      <c r="E120" s="28"/>
      <c r="F120" s="7">
        <v>19965</v>
      </c>
      <c r="G120" s="8">
        <v>15775</v>
      </c>
    </row>
    <row r="121" spans="2:7" ht="12" customHeight="1">
      <c r="B121" s="15" t="s">
        <v>38</v>
      </c>
      <c r="C121" s="2">
        <v>38416</v>
      </c>
      <c r="D121" s="4">
        <v>25353</v>
      </c>
      <c r="E121" s="28"/>
      <c r="F121" s="7">
        <v>39669</v>
      </c>
      <c r="G121" s="8">
        <v>25769</v>
      </c>
    </row>
    <row r="122" spans="1:7" ht="12" customHeight="1">
      <c r="A122" s="9" t="s">
        <v>62</v>
      </c>
      <c r="C122" s="2">
        <v>59359</v>
      </c>
      <c r="D122" s="4">
        <v>39335</v>
      </c>
      <c r="E122" s="28"/>
      <c r="F122" s="7">
        <v>59634</v>
      </c>
      <c r="G122" s="8">
        <v>41544</v>
      </c>
    </row>
    <row r="123" spans="1:7" s="11" customFormat="1" ht="12" customHeight="1">
      <c r="A123" s="10"/>
      <c r="B123" s="16" t="s">
        <v>63</v>
      </c>
      <c r="C123" s="11">
        <f>C122/SUM(C122:D122)</f>
        <v>0.6014448700022291</v>
      </c>
      <c r="D123" s="12">
        <f>D122/SUM(C122:D122)</f>
        <v>0.3985551299977709</v>
      </c>
      <c r="E123" s="29"/>
      <c r="F123" s="13">
        <f>F122/SUM(F122:G122)</f>
        <v>0.5893969044653976</v>
      </c>
      <c r="G123" s="14">
        <f>G122/SUM(F122:G122)</f>
        <v>0.4106030955346024</v>
      </c>
    </row>
    <row r="124" spans="1:7" ht="12" customHeight="1">
      <c r="A124" s="9"/>
      <c r="C124" s="2"/>
      <c r="D124" s="4"/>
      <c r="E124" s="28"/>
      <c r="F124" s="7"/>
      <c r="G124" s="8"/>
    </row>
    <row r="125" spans="1:7" ht="12" customHeight="1">
      <c r="A125" s="9" t="s">
        <v>71</v>
      </c>
      <c r="C125" s="2"/>
      <c r="D125" s="4"/>
      <c r="E125" s="28"/>
      <c r="F125" s="7"/>
      <c r="G125" s="8"/>
    </row>
    <row r="126" spans="2:7" ht="12" customHeight="1">
      <c r="B126" s="15" t="s">
        <v>41</v>
      </c>
      <c r="C126" s="2">
        <v>55822</v>
      </c>
      <c r="D126" s="4">
        <v>22073</v>
      </c>
      <c r="E126" s="28"/>
      <c r="F126" s="7">
        <v>60275</v>
      </c>
      <c r="G126" s="8">
        <v>20073</v>
      </c>
    </row>
    <row r="127" spans="1:7" ht="12" customHeight="1">
      <c r="A127" s="9" t="s">
        <v>62</v>
      </c>
      <c r="C127" s="2">
        <v>55822</v>
      </c>
      <c r="D127" s="4">
        <v>22073</v>
      </c>
      <c r="E127" s="28"/>
      <c r="F127" s="7">
        <v>60275</v>
      </c>
      <c r="G127" s="8">
        <v>20073</v>
      </c>
    </row>
    <row r="128" spans="1:7" s="11" customFormat="1" ht="12" customHeight="1">
      <c r="A128" s="10"/>
      <c r="B128" s="16" t="s">
        <v>63</v>
      </c>
      <c r="C128" s="11">
        <f>C127/SUM(C127:D127)</f>
        <v>0.7166313627318827</v>
      </c>
      <c r="D128" s="12">
        <f>D127/SUM(C127:D127)</f>
        <v>0.28336863726811734</v>
      </c>
      <c r="E128" s="29"/>
      <c r="F128" s="13">
        <f>F127/SUM(F127:G127)</f>
        <v>0.7501742420470952</v>
      </c>
      <c r="G128" s="14">
        <f>G127/SUM(F127:G127)</f>
        <v>0.24982575795290488</v>
      </c>
    </row>
    <row r="129" spans="1:7" ht="12" customHeight="1">
      <c r="A129" s="9"/>
      <c r="C129" s="2"/>
      <c r="D129" s="4"/>
      <c r="E129" s="28"/>
      <c r="F129" s="7"/>
      <c r="G129" s="8"/>
    </row>
    <row r="130" spans="1:7" ht="12" customHeight="1">
      <c r="A130" s="9" t="s">
        <v>72</v>
      </c>
      <c r="C130" s="2"/>
      <c r="D130" s="4"/>
      <c r="E130" s="28"/>
      <c r="F130" s="7"/>
      <c r="G130" s="8"/>
    </row>
    <row r="131" spans="2:7" ht="12" customHeight="1">
      <c r="B131" s="15" t="s">
        <v>40</v>
      </c>
      <c r="C131" s="2">
        <v>46999</v>
      </c>
      <c r="D131" s="4">
        <v>19246</v>
      </c>
      <c r="E131" s="28"/>
      <c r="F131" s="7">
        <v>45627</v>
      </c>
      <c r="G131" s="8">
        <v>22960</v>
      </c>
    </row>
    <row r="132" spans="1:7" ht="12" customHeight="1">
      <c r="A132" s="9" t="s">
        <v>62</v>
      </c>
      <c r="C132" s="2">
        <v>46999</v>
      </c>
      <c r="D132" s="4">
        <v>19246</v>
      </c>
      <c r="E132" s="28"/>
      <c r="F132" s="7">
        <v>45627</v>
      </c>
      <c r="G132" s="8">
        <v>22960</v>
      </c>
    </row>
    <row r="133" spans="1:7" s="11" customFormat="1" ht="12" customHeight="1">
      <c r="A133" s="10"/>
      <c r="B133" s="16" t="s">
        <v>63</v>
      </c>
      <c r="C133" s="11">
        <f>C132/SUM(C132:D132)</f>
        <v>0.7094724130123028</v>
      </c>
      <c r="D133" s="12">
        <f>D132/SUM(C132:D132)</f>
        <v>0.2905275869876972</v>
      </c>
      <c r="E133" s="29"/>
      <c r="F133" s="13">
        <f>F132/SUM(F132:G132)</f>
        <v>0.6652426844737341</v>
      </c>
      <c r="G133" s="14">
        <f>G132/SUM(F132:G132)</f>
        <v>0.3347573155262659</v>
      </c>
    </row>
    <row r="134" spans="1:7" ht="12" customHeight="1">
      <c r="A134" s="9"/>
      <c r="C134" s="2"/>
      <c r="D134" s="4"/>
      <c r="E134" s="28"/>
      <c r="F134" s="7"/>
      <c r="G134" s="8"/>
    </row>
    <row r="135" spans="1:7" ht="12" customHeight="1">
      <c r="A135" s="9" t="s">
        <v>73</v>
      </c>
      <c r="C135" s="2"/>
      <c r="D135" s="4"/>
      <c r="E135" s="28"/>
      <c r="F135" s="7"/>
      <c r="G135" s="8"/>
    </row>
    <row r="136" spans="2:7" ht="12" customHeight="1">
      <c r="B136" s="15" t="s">
        <v>41</v>
      </c>
      <c r="C136" s="2">
        <v>41393</v>
      </c>
      <c r="D136" s="4">
        <v>17762</v>
      </c>
      <c r="E136" s="28"/>
      <c r="F136" s="7">
        <v>43881</v>
      </c>
      <c r="G136" s="8">
        <v>17097</v>
      </c>
    </row>
    <row r="137" spans="2:7" ht="12" customHeight="1">
      <c r="B137" s="15" t="s">
        <v>42</v>
      </c>
      <c r="C137" s="2">
        <v>9601</v>
      </c>
      <c r="D137" s="4">
        <v>3368</v>
      </c>
      <c r="E137" s="28"/>
      <c r="F137" s="7">
        <v>8547</v>
      </c>
      <c r="G137" s="8">
        <v>4789</v>
      </c>
    </row>
    <row r="138" spans="1:7" ht="12" customHeight="1">
      <c r="A138" s="9" t="s">
        <v>62</v>
      </c>
      <c r="C138" s="2">
        <v>50994</v>
      </c>
      <c r="D138" s="4">
        <v>21130</v>
      </c>
      <c r="E138" s="28"/>
      <c r="F138" s="7">
        <v>52428</v>
      </c>
      <c r="G138" s="8">
        <v>21886</v>
      </c>
    </row>
    <row r="139" spans="1:7" s="11" customFormat="1" ht="12" customHeight="1">
      <c r="A139" s="10"/>
      <c r="B139" s="16" t="s">
        <v>63</v>
      </c>
      <c r="C139" s="11">
        <f>C138/SUM(C138:D138)</f>
        <v>0.7070323332039266</v>
      </c>
      <c r="D139" s="12">
        <f>D138/SUM(C138:D138)</f>
        <v>0.29296766679607344</v>
      </c>
      <c r="E139" s="29"/>
      <c r="F139" s="13">
        <f>F138/SUM(F138:G138)</f>
        <v>0.7054929084694674</v>
      </c>
      <c r="G139" s="14">
        <f>G138/SUM(F138:G138)</f>
        <v>0.2945070915305326</v>
      </c>
    </row>
    <row r="140" spans="1:7" ht="12" customHeight="1">
      <c r="A140" s="9"/>
      <c r="C140" s="2"/>
      <c r="D140" s="4"/>
      <c r="E140" s="28"/>
      <c r="F140" s="7"/>
      <c r="G140" s="8"/>
    </row>
    <row r="141" spans="1:7" ht="12" customHeight="1">
      <c r="A141" s="9" t="s">
        <v>74</v>
      </c>
      <c r="C141" s="2"/>
      <c r="D141" s="4"/>
      <c r="E141" s="28"/>
      <c r="F141" s="7"/>
      <c r="G141" s="8"/>
    </row>
    <row r="142" spans="2:7" ht="12" customHeight="1">
      <c r="B142" s="15" t="s">
        <v>40</v>
      </c>
      <c r="C142" s="2">
        <v>39870</v>
      </c>
      <c r="D142" s="4">
        <v>17490</v>
      </c>
      <c r="E142" s="28"/>
      <c r="F142" s="7">
        <v>36022</v>
      </c>
      <c r="G142" s="8">
        <v>22964</v>
      </c>
    </row>
    <row r="143" spans="1:7" ht="12" customHeight="1">
      <c r="A143" s="9" t="s">
        <v>62</v>
      </c>
      <c r="C143" s="2">
        <v>39870</v>
      </c>
      <c r="D143" s="4">
        <v>17490</v>
      </c>
      <c r="E143" s="28"/>
      <c r="F143" s="7">
        <v>36022</v>
      </c>
      <c r="G143" s="8">
        <v>22964</v>
      </c>
    </row>
    <row r="144" spans="1:7" s="11" customFormat="1" ht="12" customHeight="1">
      <c r="A144" s="10"/>
      <c r="B144" s="16" t="s">
        <v>63</v>
      </c>
      <c r="C144" s="11">
        <f>C143/SUM(C143:D143)</f>
        <v>0.6950836820083682</v>
      </c>
      <c r="D144" s="12">
        <f>D143/SUM(C143:D143)</f>
        <v>0.3049163179916318</v>
      </c>
      <c r="E144" s="29"/>
      <c r="F144" s="13">
        <f>F143/SUM(F143:G143)</f>
        <v>0.6106872817278677</v>
      </c>
      <c r="G144" s="14">
        <f>G143/SUM(F143:G143)</f>
        <v>0.3893127182721324</v>
      </c>
    </row>
    <row r="145" spans="1:7" ht="12" customHeight="1">
      <c r="A145" s="9"/>
      <c r="C145" s="2"/>
      <c r="D145" s="4"/>
      <c r="E145" s="28"/>
      <c r="F145" s="7"/>
      <c r="G145" s="8"/>
    </row>
    <row r="146" spans="1:7" ht="12" customHeight="1">
      <c r="A146" s="9" t="s">
        <v>75</v>
      </c>
      <c r="C146" s="2"/>
      <c r="D146" s="4"/>
      <c r="E146" s="28"/>
      <c r="F146" s="7"/>
      <c r="G146" s="8"/>
    </row>
    <row r="147" spans="2:7" ht="12" customHeight="1">
      <c r="B147" s="15" t="s">
        <v>43</v>
      </c>
      <c r="C147" s="2">
        <v>13932</v>
      </c>
      <c r="D147" s="4">
        <v>10441</v>
      </c>
      <c r="E147" s="28"/>
      <c r="F147" s="7">
        <v>9142</v>
      </c>
      <c r="G147" s="8">
        <v>15542</v>
      </c>
    </row>
    <row r="148" spans="2:7" ht="12" customHeight="1">
      <c r="B148" s="15" t="s">
        <v>39</v>
      </c>
      <c r="C148" s="2">
        <v>13584</v>
      </c>
      <c r="D148" s="4">
        <v>7653</v>
      </c>
      <c r="E148" s="28"/>
      <c r="F148" s="7">
        <v>9628</v>
      </c>
      <c r="G148" s="8">
        <v>11988</v>
      </c>
    </row>
    <row r="149" spans="1:7" ht="12" customHeight="1">
      <c r="A149" s="9" t="s">
        <v>62</v>
      </c>
      <c r="C149" s="2">
        <v>27516</v>
      </c>
      <c r="D149" s="4">
        <v>18094</v>
      </c>
      <c r="E149" s="28"/>
      <c r="F149" s="7">
        <v>18770</v>
      </c>
      <c r="G149" s="8">
        <v>27530</v>
      </c>
    </row>
    <row r="150" spans="1:7" s="11" customFormat="1" ht="12" customHeight="1">
      <c r="A150" s="10"/>
      <c r="B150" s="16" t="s">
        <v>63</v>
      </c>
      <c r="C150" s="11">
        <f>C149/SUM(C149:D149)</f>
        <v>0.6032887524665643</v>
      </c>
      <c r="D150" s="12">
        <f>D149/SUM(C149:D149)</f>
        <v>0.3967112475334357</v>
      </c>
      <c r="E150" s="29"/>
      <c r="F150" s="13">
        <f>F149/SUM(F149:G149)</f>
        <v>0.40539956803455723</v>
      </c>
      <c r="G150" s="14">
        <f>G149/SUM(F149:G149)</f>
        <v>0.5946004319654428</v>
      </c>
    </row>
    <row r="151" spans="1:7" ht="12" customHeight="1">
      <c r="A151" s="9"/>
      <c r="C151" s="2"/>
      <c r="D151" s="4"/>
      <c r="E151" s="28"/>
      <c r="F151" s="7"/>
      <c r="G151" s="8"/>
    </row>
    <row r="152" spans="1:7" ht="12" customHeight="1">
      <c r="A152" s="9" t="s">
        <v>76</v>
      </c>
      <c r="C152" s="2"/>
      <c r="D152" s="4"/>
      <c r="E152" s="28"/>
      <c r="F152" s="7"/>
      <c r="G152" s="8"/>
    </row>
    <row r="153" spans="2:7" ht="12" customHeight="1">
      <c r="B153" s="15" t="s">
        <v>42</v>
      </c>
      <c r="C153" s="2">
        <v>53677</v>
      </c>
      <c r="D153" s="4">
        <v>27219</v>
      </c>
      <c r="E153" s="28"/>
      <c r="F153" s="7">
        <v>53736</v>
      </c>
      <c r="G153" s="8">
        <v>30614</v>
      </c>
    </row>
    <row r="154" spans="1:7" ht="12" customHeight="1">
      <c r="A154" s="9" t="s">
        <v>62</v>
      </c>
      <c r="C154" s="2">
        <v>53677</v>
      </c>
      <c r="D154" s="4">
        <v>27219</v>
      </c>
      <c r="E154" s="28"/>
      <c r="F154" s="7">
        <v>53736</v>
      </c>
      <c r="G154" s="8">
        <v>30614</v>
      </c>
    </row>
    <row r="155" spans="1:7" s="11" customFormat="1" ht="12" customHeight="1">
      <c r="A155" s="10"/>
      <c r="B155" s="16" t="s">
        <v>63</v>
      </c>
      <c r="C155" s="11">
        <f>C154/SUM(C154:D154)</f>
        <v>0.6635309533227848</v>
      </c>
      <c r="D155" s="12">
        <f>D154/SUM(C154:D154)</f>
        <v>0.33646904667721517</v>
      </c>
      <c r="E155" s="29"/>
      <c r="F155" s="13">
        <f>F154/SUM(F154:G154)</f>
        <v>0.6370598695909899</v>
      </c>
      <c r="G155" s="14">
        <f>G154/SUM(F154:G154)</f>
        <v>0.3629401304090101</v>
      </c>
    </row>
    <row r="156" spans="1:7" ht="12" customHeight="1">
      <c r="A156" s="9"/>
      <c r="C156" s="2"/>
      <c r="D156" s="4"/>
      <c r="E156" s="28"/>
      <c r="F156" s="7"/>
      <c r="G156" s="8"/>
    </row>
    <row r="157" spans="1:7" ht="12" customHeight="1">
      <c r="A157" s="9" t="s">
        <v>77</v>
      </c>
      <c r="C157" s="2"/>
      <c r="D157" s="4"/>
      <c r="E157" s="28"/>
      <c r="F157" s="7"/>
      <c r="G157" s="8"/>
    </row>
    <row r="158" spans="2:7" ht="12" customHeight="1">
      <c r="B158" s="15" t="s">
        <v>42</v>
      </c>
      <c r="C158" s="2">
        <v>13929</v>
      </c>
      <c r="D158" s="4">
        <v>7775</v>
      </c>
      <c r="E158" s="28"/>
      <c r="F158" s="7">
        <v>14994</v>
      </c>
      <c r="G158" s="8">
        <v>7644</v>
      </c>
    </row>
    <row r="159" spans="1:7" ht="12" customHeight="1">
      <c r="A159" s="9" t="s">
        <v>62</v>
      </c>
      <c r="C159" s="2">
        <v>13929</v>
      </c>
      <c r="D159" s="4">
        <v>7775</v>
      </c>
      <c r="E159" s="28"/>
      <c r="F159" s="7">
        <v>14994</v>
      </c>
      <c r="G159" s="8">
        <v>7644</v>
      </c>
    </row>
    <row r="160" spans="1:7" s="11" customFormat="1" ht="12" customHeight="1">
      <c r="A160" s="10"/>
      <c r="B160" s="16" t="s">
        <v>63</v>
      </c>
      <c r="C160" s="11">
        <f>C159/SUM(C159:D159)</f>
        <v>0.6417711021009952</v>
      </c>
      <c r="D160" s="12">
        <f>D159/SUM(C159:D159)</f>
        <v>0.3582288978990048</v>
      </c>
      <c r="E160" s="29"/>
      <c r="F160" s="13">
        <f>F159/SUM(F159:G159)</f>
        <v>0.6623376623376623</v>
      </c>
      <c r="G160" s="14">
        <f>G159/SUM(F159:G159)</f>
        <v>0.33766233766233766</v>
      </c>
    </row>
    <row r="161" spans="1:7" ht="12" customHeight="1">
      <c r="A161" s="9"/>
      <c r="C161" s="2"/>
      <c r="D161" s="4"/>
      <c r="E161" s="28"/>
      <c r="F161" s="7"/>
      <c r="G161" s="8"/>
    </row>
    <row r="162" spans="1:7" ht="12" customHeight="1">
      <c r="A162" s="9" t="s">
        <v>78</v>
      </c>
      <c r="C162" s="2"/>
      <c r="D162" s="4"/>
      <c r="E162" s="28"/>
      <c r="F162" s="7"/>
      <c r="G162" s="8"/>
    </row>
    <row r="163" spans="2:7" ht="12" customHeight="1">
      <c r="B163" s="15" t="s">
        <v>44</v>
      </c>
      <c r="C163" s="2">
        <v>46226</v>
      </c>
      <c r="D163" s="4">
        <v>31172</v>
      </c>
      <c r="E163" s="28"/>
      <c r="F163" s="7">
        <v>29845</v>
      </c>
      <c r="G163" s="8">
        <v>48974</v>
      </c>
    </row>
    <row r="164" spans="2:7" ht="12" customHeight="1">
      <c r="B164" s="15" t="s">
        <v>45</v>
      </c>
      <c r="C164" s="2">
        <v>780</v>
      </c>
      <c r="D164" s="4">
        <v>673</v>
      </c>
      <c r="E164" s="28"/>
      <c r="F164" s="7">
        <v>466</v>
      </c>
      <c r="G164" s="8">
        <v>1001</v>
      </c>
    </row>
    <row r="165" spans="1:7" ht="12" customHeight="1">
      <c r="A165" s="9" t="s">
        <v>62</v>
      </c>
      <c r="C165" s="2">
        <v>47006</v>
      </c>
      <c r="D165" s="4">
        <v>31845</v>
      </c>
      <c r="E165" s="28"/>
      <c r="F165" s="7">
        <v>30311</v>
      </c>
      <c r="G165" s="8">
        <v>49975</v>
      </c>
    </row>
    <row r="166" spans="1:7" s="11" customFormat="1" ht="12" customHeight="1">
      <c r="A166" s="10"/>
      <c r="B166" s="16" t="s">
        <v>63</v>
      </c>
      <c r="C166" s="11">
        <f>C165/SUM(C165:D165)</f>
        <v>0.5961370179198742</v>
      </c>
      <c r="D166" s="12">
        <f>D165/SUM(C165:D165)</f>
        <v>0.40386298208012583</v>
      </c>
      <c r="E166" s="29"/>
      <c r="F166" s="13">
        <f>F165/SUM(F165:G165)</f>
        <v>0.37753780235657525</v>
      </c>
      <c r="G166" s="14">
        <f>G165/SUM(F165:G165)</f>
        <v>0.6224621976434248</v>
      </c>
    </row>
    <row r="167" spans="1:7" ht="12" customHeight="1">
      <c r="A167" s="9"/>
      <c r="C167" s="2"/>
      <c r="D167" s="4"/>
      <c r="E167" s="28"/>
      <c r="F167" s="7"/>
      <c r="G167" s="8"/>
    </row>
    <row r="168" spans="1:7" ht="12" customHeight="1">
      <c r="A168" s="9" t="s">
        <v>77</v>
      </c>
      <c r="C168" s="2"/>
      <c r="D168" s="4"/>
      <c r="E168" s="28"/>
      <c r="F168" s="7"/>
      <c r="G168" s="8"/>
    </row>
    <row r="169" spans="2:7" ht="12" customHeight="1">
      <c r="B169" s="15" t="s">
        <v>46</v>
      </c>
      <c r="C169" s="2">
        <v>39393</v>
      </c>
      <c r="D169" s="4">
        <v>21461</v>
      </c>
      <c r="E169" s="28"/>
      <c r="F169" s="7">
        <v>43882</v>
      </c>
      <c r="G169" s="8">
        <v>19279</v>
      </c>
    </row>
    <row r="170" spans="1:7" ht="12" customHeight="1">
      <c r="A170" s="9" t="s">
        <v>62</v>
      </c>
      <c r="C170" s="2">
        <v>39393</v>
      </c>
      <c r="D170" s="4">
        <v>21461</v>
      </c>
      <c r="E170" s="28"/>
      <c r="F170" s="7">
        <v>43882</v>
      </c>
      <c r="G170" s="8">
        <v>19279</v>
      </c>
    </row>
    <row r="171" spans="1:7" s="11" customFormat="1" ht="12" customHeight="1">
      <c r="A171" s="10"/>
      <c r="B171" s="16" t="s">
        <v>63</v>
      </c>
      <c r="C171" s="11">
        <f>C170/SUM(C170:D170)</f>
        <v>0.6473362474118382</v>
      </c>
      <c r="D171" s="12">
        <f>D170/SUM(C170:D170)</f>
        <v>0.35266375258816185</v>
      </c>
      <c r="E171" s="29"/>
      <c r="F171" s="13">
        <f>F170/SUM(F170:G170)</f>
        <v>0.6947641740947736</v>
      </c>
      <c r="G171" s="14">
        <f>G170/SUM(F170:G170)</f>
        <v>0.3052358259052263</v>
      </c>
    </row>
    <row r="172" spans="1:7" ht="12" customHeight="1">
      <c r="A172" s="9"/>
      <c r="C172" s="2"/>
      <c r="D172" s="4"/>
      <c r="E172" s="28"/>
      <c r="F172" s="7"/>
      <c r="G172" s="8"/>
    </row>
    <row r="173" spans="1:7" ht="12" customHeight="1">
      <c r="A173" s="9" t="s">
        <v>79</v>
      </c>
      <c r="C173" s="2"/>
      <c r="D173" s="4"/>
      <c r="E173" s="28"/>
      <c r="F173" s="7"/>
      <c r="G173" s="8"/>
    </row>
    <row r="174" spans="2:7" ht="12" customHeight="1">
      <c r="B174" s="15" t="s">
        <v>40</v>
      </c>
      <c r="C174" s="2">
        <v>10338</v>
      </c>
      <c r="D174" s="4">
        <v>5485</v>
      </c>
      <c r="E174" s="28"/>
      <c r="F174" s="7">
        <v>9882</v>
      </c>
      <c r="G174" s="8">
        <v>6383</v>
      </c>
    </row>
    <row r="175" spans="2:7" ht="12" customHeight="1">
      <c r="B175" s="15" t="s">
        <v>46</v>
      </c>
      <c r="C175" s="2">
        <v>28411</v>
      </c>
      <c r="D175" s="4">
        <v>12376</v>
      </c>
      <c r="E175" s="28"/>
      <c r="F175" s="7">
        <v>27141</v>
      </c>
      <c r="G175" s="8">
        <v>14714</v>
      </c>
    </row>
    <row r="176" spans="1:7" ht="12" customHeight="1">
      <c r="A176" s="9" t="s">
        <v>62</v>
      </c>
      <c r="C176" s="2">
        <v>38749</v>
      </c>
      <c r="D176" s="4">
        <v>17861</v>
      </c>
      <c r="E176" s="28"/>
      <c r="F176" s="7">
        <v>37023</v>
      </c>
      <c r="G176" s="8">
        <v>21097</v>
      </c>
    </row>
    <row r="177" spans="1:7" s="11" customFormat="1" ht="12" customHeight="1">
      <c r="A177" s="10"/>
      <c r="B177" s="16" t="s">
        <v>63</v>
      </c>
      <c r="C177" s="11">
        <f>C176/SUM(C176:D176)</f>
        <v>0.6844903727256668</v>
      </c>
      <c r="D177" s="12">
        <f>D176/SUM(C176:D176)</f>
        <v>0.3155096272743332</v>
      </c>
      <c r="E177" s="29"/>
      <c r="F177" s="13">
        <f>F176/SUM(F176:G176)</f>
        <v>0.6370096352374398</v>
      </c>
      <c r="G177" s="14">
        <f>G176/SUM(F176:G176)</f>
        <v>0.36299036476256025</v>
      </c>
    </row>
    <row r="178" spans="1:7" ht="12" customHeight="1">
      <c r="A178" s="9"/>
      <c r="C178" s="2"/>
      <c r="D178" s="4"/>
      <c r="E178" s="28"/>
      <c r="F178" s="7"/>
      <c r="G178" s="8"/>
    </row>
    <row r="179" spans="1:7" ht="12" customHeight="1">
      <c r="A179" s="9" t="s">
        <v>80</v>
      </c>
      <c r="C179" s="2"/>
      <c r="D179" s="4"/>
      <c r="E179" s="28"/>
      <c r="F179" s="7"/>
      <c r="G179" s="8"/>
    </row>
    <row r="180" spans="2:7" ht="12" customHeight="1">
      <c r="B180" s="15" t="s">
        <v>47</v>
      </c>
      <c r="C180" s="2">
        <v>2867</v>
      </c>
      <c r="D180" s="4">
        <v>2019</v>
      </c>
      <c r="E180" s="28"/>
      <c r="F180" s="7">
        <v>1838</v>
      </c>
      <c r="G180" s="8">
        <v>3151</v>
      </c>
    </row>
    <row r="181" spans="2:7" ht="12" customHeight="1">
      <c r="B181" s="15" t="s">
        <v>48</v>
      </c>
      <c r="C181" s="2">
        <v>2405</v>
      </c>
      <c r="D181" s="4">
        <v>1842</v>
      </c>
      <c r="E181" s="28"/>
      <c r="F181" s="7">
        <v>1187</v>
      </c>
      <c r="G181" s="8">
        <v>3171</v>
      </c>
    </row>
    <row r="182" spans="2:7" ht="12" customHeight="1">
      <c r="B182" s="15" t="s">
        <v>45</v>
      </c>
      <c r="C182" s="2">
        <v>20876</v>
      </c>
      <c r="D182" s="4">
        <v>17281</v>
      </c>
      <c r="E182" s="28"/>
      <c r="F182" s="7">
        <v>12013</v>
      </c>
      <c r="G182" s="8">
        <v>26711</v>
      </c>
    </row>
    <row r="183" spans="1:7" ht="12" customHeight="1">
      <c r="A183" s="9" t="s">
        <v>62</v>
      </c>
      <c r="C183" s="2">
        <v>26148</v>
      </c>
      <c r="D183" s="4">
        <v>21142</v>
      </c>
      <c r="E183" s="28"/>
      <c r="F183" s="7">
        <v>15038</v>
      </c>
      <c r="G183" s="8">
        <v>33033</v>
      </c>
    </row>
    <row r="184" spans="1:7" s="11" customFormat="1" ht="12" customHeight="1">
      <c r="A184" s="10"/>
      <c r="B184" s="16" t="s">
        <v>63</v>
      </c>
      <c r="C184" s="11">
        <f>C183/SUM(C183:D183)</f>
        <v>0.5529287375766547</v>
      </c>
      <c r="D184" s="12">
        <f>D183/SUM(C183:D183)</f>
        <v>0.44707126242334533</v>
      </c>
      <c r="E184" s="29"/>
      <c r="F184" s="13">
        <f>F183/SUM(F183:G183)</f>
        <v>0.3128289405254727</v>
      </c>
      <c r="G184" s="14">
        <f>G183/SUM(F183:G183)</f>
        <v>0.6871710594745273</v>
      </c>
    </row>
    <row r="185" spans="1:7" ht="12" customHeight="1">
      <c r="A185" s="9"/>
      <c r="C185" s="2"/>
      <c r="D185" s="4"/>
      <c r="E185" s="28"/>
      <c r="F185" s="7"/>
      <c r="G185" s="8"/>
    </row>
    <row r="186" spans="1:7" ht="12" customHeight="1">
      <c r="A186" s="9" t="s">
        <v>81</v>
      </c>
      <c r="C186" s="2"/>
      <c r="D186" s="4"/>
      <c r="E186" s="28"/>
      <c r="F186" s="7"/>
      <c r="G186" s="8"/>
    </row>
    <row r="187" spans="2:7" ht="12" customHeight="1">
      <c r="B187" s="15" t="s">
        <v>46</v>
      </c>
      <c r="C187" s="2">
        <v>36538</v>
      </c>
      <c r="D187" s="4">
        <v>14770</v>
      </c>
      <c r="E187" s="28"/>
      <c r="F187" s="7">
        <v>34848</v>
      </c>
      <c r="G187" s="8">
        <v>17493</v>
      </c>
    </row>
    <row r="188" spans="1:7" ht="12" customHeight="1">
      <c r="A188" s="9" t="s">
        <v>62</v>
      </c>
      <c r="C188" s="2">
        <v>36538</v>
      </c>
      <c r="D188" s="4">
        <v>14770</v>
      </c>
      <c r="E188" s="28"/>
      <c r="F188" s="7">
        <v>34848</v>
      </c>
      <c r="G188" s="8">
        <v>17493</v>
      </c>
    </row>
    <row r="189" spans="1:7" s="11" customFormat="1" ht="12" customHeight="1">
      <c r="A189" s="10"/>
      <c r="B189" s="16" t="s">
        <v>63</v>
      </c>
      <c r="C189" s="11">
        <f>C188/SUM(C188:D188)</f>
        <v>0.7121306618850861</v>
      </c>
      <c r="D189" s="12">
        <f>D188/SUM(C188:D188)</f>
        <v>0.28786933811491383</v>
      </c>
      <c r="E189" s="29"/>
      <c r="F189" s="13">
        <f>F188/SUM(F188:G188)</f>
        <v>0.6657878145239869</v>
      </c>
      <c r="G189" s="14">
        <f>G188/SUM(F188:G188)</f>
        <v>0.33421218547601306</v>
      </c>
    </row>
    <row r="190" spans="1:7" ht="12" customHeight="1">
      <c r="A190" s="9"/>
      <c r="C190" s="2"/>
      <c r="D190" s="4"/>
      <c r="E190" s="28"/>
      <c r="F190" s="7"/>
      <c r="G190" s="8"/>
    </row>
    <row r="191" spans="1:7" ht="12" customHeight="1">
      <c r="A191" s="9" t="s">
        <v>82</v>
      </c>
      <c r="C191" s="2"/>
      <c r="D191" s="4"/>
      <c r="E191" s="28"/>
      <c r="F191" s="7"/>
      <c r="G191" s="8"/>
    </row>
    <row r="192" spans="2:7" ht="12" customHeight="1">
      <c r="B192" s="15" t="s">
        <v>46</v>
      </c>
      <c r="C192" s="2">
        <v>59924</v>
      </c>
      <c r="D192" s="4">
        <v>31312</v>
      </c>
      <c r="E192" s="28"/>
      <c r="F192" s="7">
        <v>61711</v>
      </c>
      <c r="G192" s="8">
        <v>32415</v>
      </c>
    </row>
    <row r="193" spans="1:7" ht="12" customHeight="1">
      <c r="A193" s="9" t="s">
        <v>62</v>
      </c>
      <c r="C193" s="2">
        <v>59924</v>
      </c>
      <c r="D193" s="4">
        <v>31312</v>
      </c>
      <c r="E193" s="28"/>
      <c r="F193" s="7">
        <v>61711</v>
      </c>
      <c r="G193" s="8">
        <v>32415</v>
      </c>
    </row>
    <row r="194" spans="1:7" s="11" customFormat="1" ht="12" customHeight="1">
      <c r="A194" s="10"/>
      <c r="B194" s="16" t="s">
        <v>63</v>
      </c>
      <c r="C194" s="11">
        <f>C193/SUM(C193:D193)</f>
        <v>0.6568021395063353</v>
      </c>
      <c r="D194" s="12">
        <f>D193/SUM(C193:D193)</f>
        <v>0.3431978604936648</v>
      </c>
      <c r="E194" s="29"/>
      <c r="F194" s="13">
        <f>F193/SUM(F193:G193)</f>
        <v>0.65562118861951</v>
      </c>
      <c r="G194" s="14">
        <f>G193/SUM(F193:G193)</f>
        <v>0.34437881138049</v>
      </c>
    </row>
    <row r="195" spans="1:7" ht="12" customHeight="1">
      <c r="A195" s="9"/>
      <c r="C195" s="2"/>
      <c r="D195" s="4"/>
      <c r="E195" s="28"/>
      <c r="F195" s="7"/>
      <c r="G195" s="8"/>
    </row>
    <row r="196" spans="1:7" ht="12" customHeight="1">
      <c r="A196" s="9" t="s">
        <v>83</v>
      </c>
      <c r="C196" s="2"/>
      <c r="D196" s="4"/>
      <c r="E196" s="28"/>
      <c r="F196" s="7"/>
      <c r="G196" s="8"/>
    </row>
    <row r="197" spans="2:7" ht="12" customHeight="1">
      <c r="B197" s="15" t="s">
        <v>49</v>
      </c>
      <c r="C197" s="2">
        <v>21457</v>
      </c>
      <c r="D197" s="4">
        <v>13032</v>
      </c>
      <c r="E197" s="28"/>
      <c r="F197" s="7">
        <v>19534</v>
      </c>
      <c r="G197" s="8">
        <v>15603</v>
      </c>
    </row>
    <row r="198" spans="2:7" ht="12" customHeight="1">
      <c r="B198" s="15" t="s">
        <v>46</v>
      </c>
      <c r="C198" s="2">
        <v>11412</v>
      </c>
      <c r="D198" s="4">
        <v>6415</v>
      </c>
      <c r="E198" s="28"/>
      <c r="F198" s="7">
        <v>11166</v>
      </c>
      <c r="G198" s="8">
        <v>7131</v>
      </c>
    </row>
    <row r="199" spans="2:7" ht="12" customHeight="1">
      <c r="B199" s="15" t="s">
        <v>50</v>
      </c>
      <c r="C199" s="2">
        <v>31322</v>
      </c>
      <c r="D199" s="4">
        <v>18371</v>
      </c>
      <c r="E199" s="28"/>
      <c r="F199" s="7">
        <v>33657</v>
      </c>
      <c r="G199" s="8">
        <v>17880</v>
      </c>
    </row>
    <row r="200" spans="1:7" ht="12" customHeight="1">
      <c r="A200" s="9" t="s">
        <v>62</v>
      </c>
      <c r="C200" s="2">
        <v>64191</v>
      </c>
      <c r="D200" s="4">
        <v>37818</v>
      </c>
      <c r="E200" s="28"/>
      <c r="F200" s="7">
        <v>64357</v>
      </c>
      <c r="G200" s="8">
        <v>40614</v>
      </c>
    </row>
    <row r="201" spans="1:7" s="11" customFormat="1" ht="12" customHeight="1">
      <c r="A201" s="10"/>
      <c r="B201" s="16" t="s">
        <v>63</v>
      </c>
      <c r="C201" s="11">
        <f>C200/SUM(C200:D200)</f>
        <v>0.6292680057641973</v>
      </c>
      <c r="D201" s="12">
        <f>D200/SUM(C200:D200)</f>
        <v>0.3707319942358027</v>
      </c>
      <c r="E201" s="29"/>
      <c r="F201" s="13">
        <f>F200/SUM(F200:G200)</f>
        <v>0.6130931400100981</v>
      </c>
      <c r="G201" s="14">
        <f>G200/SUM(F200:G200)</f>
        <v>0.386906859989902</v>
      </c>
    </row>
    <row r="202" spans="1:7" ht="12" customHeight="1">
      <c r="A202" s="9" t="s">
        <v>84</v>
      </c>
      <c r="C202" s="2"/>
      <c r="D202" s="4"/>
      <c r="E202" s="28"/>
      <c r="F202" s="7"/>
      <c r="G202" s="8"/>
    </row>
    <row r="203" spans="2:7" ht="12" customHeight="1">
      <c r="B203" s="15" t="s">
        <v>49</v>
      </c>
      <c r="C203" s="2">
        <v>14382</v>
      </c>
      <c r="D203" s="4">
        <v>7429</v>
      </c>
      <c r="E203" s="28"/>
      <c r="F203" s="7">
        <v>11705</v>
      </c>
      <c r="G203" s="8">
        <v>10415</v>
      </c>
    </row>
    <row r="204" spans="2:7" ht="12" customHeight="1">
      <c r="B204" s="15" t="s">
        <v>51</v>
      </c>
      <c r="C204" s="2">
        <v>5707</v>
      </c>
      <c r="D204" s="4">
        <v>3187</v>
      </c>
      <c r="E204" s="28"/>
      <c r="F204" s="7">
        <v>4297</v>
      </c>
      <c r="G204" s="8">
        <v>4778</v>
      </c>
    </row>
    <row r="205" spans="2:7" ht="12" customHeight="1">
      <c r="B205" s="15" t="s">
        <v>46</v>
      </c>
      <c r="C205" s="2">
        <v>9419</v>
      </c>
      <c r="D205" s="4">
        <v>5755</v>
      </c>
      <c r="E205" s="28"/>
      <c r="F205" s="7">
        <v>8316</v>
      </c>
      <c r="G205" s="8">
        <v>7149</v>
      </c>
    </row>
    <row r="206" spans="2:7" ht="12" customHeight="1">
      <c r="B206" s="15" t="s">
        <v>50</v>
      </c>
      <c r="C206" s="2">
        <v>3633</v>
      </c>
      <c r="D206" s="4">
        <v>1845</v>
      </c>
      <c r="E206" s="28"/>
      <c r="F206" s="7">
        <v>3159</v>
      </c>
      <c r="G206" s="8">
        <v>2426</v>
      </c>
    </row>
    <row r="207" spans="1:7" ht="12" customHeight="1">
      <c r="A207" s="9" t="s">
        <v>62</v>
      </c>
      <c r="C207" s="2">
        <v>33141</v>
      </c>
      <c r="D207" s="4">
        <v>18216</v>
      </c>
      <c r="E207" s="28"/>
      <c r="F207" s="7">
        <v>27477</v>
      </c>
      <c r="G207" s="8">
        <v>24768</v>
      </c>
    </row>
    <row r="208" spans="1:7" s="11" customFormat="1" ht="12" customHeight="1">
      <c r="A208" s="10"/>
      <c r="B208" s="16" t="s">
        <v>63</v>
      </c>
      <c r="C208" s="11">
        <f>C207/SUM(C207:D207)</f>
        <v>0.6453063847187336</v>
      </c>
      <c r="D208" s="12">
        <f>D207/SUM(C207:D207)</f>
        <v>0.3546936152812664</v>
      </c>
      <c r="E208" s="29"/>
      <c r="F208" s="13">
        <f>F207/SUM(F207:G207)</f>
        <v>0.5259259259259259</v>
      </c>
      <c r="G208" s="14">
        <f>G207/SUM(F207:G207)</f>
        <v>0.4740740740740741</v>
      </c>
    </row>
    <row r="209" spans="1:7" ht="12" customHeight="1">
      <c r="A209" s="9"/>
      <c r="C209" s="2"/>
      <c r="D209" s="4"/>
      <c r="E209" s="28"/>
      <c r="F209" s="7"/>
      <c r="G209" s="8"/>
    </row>
    <row r="210" spans="1:7" ht="12" customHeight="1">
      <c r="A210" s="9" t="s">
        <v>85</v>
      </c>
      <c r="C210" s="2"/>
      <c r="D210" s="4"/>
      <c r="E210" s="28"/>
      <c r="F210" s="7"/>
      <c r="G210" s="8"/>
    </row>
    <row r="211" spans="2:7" ht="12" customHeight="1">
      <c r="B211" s="15" t="s">
        <v>44</v>
      </c>
      <c r="C211" s="2">
        <v>20226</v>
      </c>
      <c r="D211" s="4">
        <v>12758</v>
      </c>
      <c r="E211" s="28"/>
      <c r="F211" s="7">
        <v>13250</v>
      </c>
      <c r="G211" s="8">
        <v>20215</v>
      </c>
    </row>
    <row r="212" spans="1:7" ht="12" customHeight="1">
      <c r="A212" s="9" t="s">
        <v>62</v>
      </c>
      <c r="C212" s="2">
        <v>20226</v>
      </c>
      <c r="D212" s="4">
        <v>12758</v>
      </c>
      <c r="E212" s="28"/>
      <c r="F212" s="7">
        <v>13250</v>
      </c>
      <c r="G212" s="8">
        <v>20215</v>
      </c>
    </row>
    <row r="213" spans="1:7" s="11" customFormat="1" ht="12" customHeight="1">
      <c r="A213" s="10"/>
      <c r="B213" s="16" t="s">
        <v>63</v>
      </c>
      <c r="C213" s="11">
        <f>C212/SUM(C212:D212)</f>
        <v>0.6132064031045356</v>
      </c>
      <c r="D213" s="12">
        <f>D212/SUM(C212:D212)</f>
        <v>0.38679359689546444</v>
      </c>
      <c r="E213" s="29"/>
      <c r="F213" s="13">
        <f>F212/SUM(F212:G212)</f>
        <v>0.39593605259226056</v>
      </c>
      <c r="G213" s="14">
        <f>G212/SUM(F212:G212)</f>
        <v>0.6040639474077394</v>
      </c>
    </row>
    <row r="214" spans="1:7" ht="12" customHeight="1">
      <c r="A214" s="9"/>
      <c r="C214" s="2"/>
      <c r="D214" s="4"/>
      <c r="E214" s="28"/>
      <c r="F214" s="7"/>
      <c r="G214" s="8"/>
    </row>
    <row r="215" spans="1:7" ht="12" customHeight="1">
      <c r="A215" s="9" t="s">
        <v>86</v>
      </c>
      <c r="C215" s="2"/>
      <c r="D215" s="4"/>
      <c r="E215" s="28"/>
      <c r="F215" s="7"/>
      <c r="G215" s="8"/>
    </row>
    <row r="216" spans="2:7" ht="12" customHeight="1">
      <c r="B216" s="15" t="s">
        <v>48</v>
      </c>
      <c r="C216" s="2">
        <v>10873</v>
      </c>
      <c r="D216" s="4">
        <v>5970</v>
      </c>
      <c r="E216" s="28"/>
      <c r="F216" s="7">
        <v>7261</v>
      </c>
      <c r="G216" s="8">
        <v>10062</v>
      </c>
    </row>
    <row r="217" spans="2:7" ht="12" customHeight="1">
      <c r="B217" s="15" t="s">
        <v>52</v>
      </c>
      <c r="C217" s="2">
        <v>8192</v>
      </c>
      <c r="D217" s="4">
        <v>6697</v>
      </c>
      <c r="E217" s="28"/>
      <c r="F217" s="7">
        <v>4780</v>
      </c>
      <c r="G217" s="8">
        <v>10252</v>
      </c>
    </row>
    <row r="218" spans="1:7" ht="12" customHeight="1">
      <c r="A218" s="9" t="s">
        <v>62</v>
      </c>
      <c r="C218" s="2">
        <v>19065</v>
      </c>
      <c r="D218" s="4">
        <v>12667</v>
      </c>
      <c r="E218" s="28"/>
      <c r="F218" s="7">
        <v>12041</v>
      </c>
      <c r="G218" s="8">
        <v>20314</v>
      </c>
    </row>
    <row r="219" spans="1:7" s="11" customFormat="1" ht="12" customHeight="1">
      <c r="A219" s="10"/>
      <c r="B219" s="16" t="s">
        <v>63</v>
      </c>
      <c r="C219" s="11">
        <f>C218/SUM(C218:D218)</f>
        <v>0.6008130593722425</v>
      </c>
      <c r="D219" s="12">
        <f>D218/SUM(C218:D218)</f>
        <v>0.39918694062775745</v>
      </c>
      <c r="E219" s="29"/>
      <c r="F219" s="13">
        <f>F218/SUM(F218:G218)</f>
        <v>0.372152681193015</v>
      </c>
      <c r="G219" s="14">
        <f>G218/SUM(F218:G218)</f>
        <v>0.627847318806985</v>
      </c>
    </row>
    <row r="220" spans="1:7" ht="12" customHeight="1">
      <c r="A220" s="9"/>
      <c r="C220" s="2"/>
      <c r="D220" s="4"/>
      <c r="E220" s="28"/>
      <c r="F220" s="7"/>
      <c r="G220" s="8"/>
    </row>
    <row r="221" spans="1:7" ht="12" customHeight="1">
      <c r="A221" s="9" t="s">
        <v>87</v>
      </c>
      <c r="C221" s="2"/>
      <c r="D221" s="4"/>
      <c r="E221" s="28"/>
      <c r="F221" s="7"/>
      <c r="G221" s="8"/>
    </row>
    <row r="222" spans="2:7" ht="12" customHeight="1">
      <c r="B222" s="15" t="s">
        <v>53</v>
      </c>
      <c r="C222" s="2">
        <v>26725</v>
      </c>
      <c r="D222" s="4">
        <v>24429</v>
      </c>
      <c r="E222" s="28"/>
      <c r="F222" s="7">
        <v>15850</v>
      </c>
      <c r="G222" s="8">
        <v>36053</v>
      </c>
    </row>
    <row r="223" spans="1:7" ht="12" customHeight="1">
      <c r="A223" s="9" t="s">
        <v>62</v>
      </c>
      <c r="C223" s="2">
        <v>26725</v>
      </c>
      <c r="D223" s="4">
        <v>24429</v>
      </c>
      <c r="E223" s="28"/>
      <c r="F223" s="7">
        <v>15850</v>
      </c>
      <c r="G223" s="8">
        <v>36053</v>
      </c>
    </row>
    <row r="224" spans="1:7" s="11" customFormat="1" ht="12" customHeight="1">
      <c r="A224" s="10"/>
      <c r="B224" s="16" t="s">
        <v>63</v>
      </c>
      <c r="C224" s="11">
        <f>C223/SUM(C223:D223)</f>
        <v>0.5224420377683074</v>
      </c>
      <c r="D224" s="12">
        <f>D223/SUM(C223:D223)</f>
        <v>0.47755796223169256</v>
      </c>
      <c r="E224" s="29"/>
      <c r="F224" s="13">
        <f>F223/SUM(F223:G223)</f>
        <v>0.30537733849681137</v>
      </c>
      <c r="G224" s="14">
        <f>G223/SUM(F223:G223)</f>
        <v>0.6946226615031886</v>
      </c>
    </row>
    <row r="225" spans="1:7" ht="12" customHeight="1">
      <c r="A225" s="9"/>
      <c r="C225" s="2"/>
      <c r="D225" s="4"/>
      <c r="E225" s="28"/>
      <c r="F225" s="7"/>
      <c r="G225" s="8"/>
    </row>
    <row r="226" spans="1:7" ht="12" customHeight="1">
      <c r="A226" s="9" t="s">
        <v>88</v>
      </c>
      <c r="C226" s="2"/>
      <c r="D226" s="4"/>
      <c r="E226" s="28"/>
      <c r="F226" s="7"/>
      <c r="G226" s="8"/>
    </row>
    <row r="227" spans="2:7" ht="12" customHeight="1">
      <c r="B227" s="15" t="s">
        <v>48</v>
      </c>
      <c r="C227" s="2">
        <v>41910</v>
      </c>
      <c r="D227" s="4">
        <v>32577</v>
      </c>
      <c r="E227" s="28"/>
      <c r="F227" s="7">
        <v>24933</v>
      </c>
      <c r="G227" s="8">
        <v>50985</v>
      </c>
    </row>
    <row r="228" spans="1:7" ht="12" customHeight="1">
      <c r="A228" s="9" t="s">
        <v>62</v>
      </c>
      <c r="C228" s="2">
        <v>41910</v>
      </c>
      <c r="D228" s="4">
        <v>32577</v>
      </c>
      <c r="E228" s="28"/>
      <c r="F228" s="7">
        <v>24933</v>
      </c>
      <c r="G228" s="8">
        <v>50985</v>
      </c>
    </row>
    <row r="229" spans="1:7" s="11" customFormat="1" ht="12" customHeight="1">
      <c r="A229" s="10"/>
      <c r="B229" s="16" t="s">
        <v>63</v>
      </c>
      <c r="C229" s="11">
        <f>C228/SUM(C228:D228)</f>
        <v>0.562648515848403</v>
      </c>
      <c r="D229" s="12">
        <f>D228/SUM(C228:D228)</f>
        <v>0.4373514841515969</v>
      </c>
      <c r="E229" s="29"/>
      <c r="F229" s="13">
        <f>F228/SUM(F228:G228)</f>
        <v>0.32842013751679444</v>
      </c>
      <c r="G229" s="14">
        <f>G228/SUM(F228:G228)</f>
        <v>0.6715798624832056</v>
      </c>
    </row>
    <row r="230" spans="1:7" ht="12" customHeight="1">
      <c r="A230" s="9"/>
      <c r="C230" s="2"/>
      <c r="D230" s="4"/>
      <c r="E230" s="28"/>
      <c r="F230" s="7"/>
      <c r="G230" s="8"/>
    </row>
    <row r="231" spans="1:7" ht="12" customHeight="1">
      <c r="A231" s="9" t="s">
        <v>89</v>
      </c>
      <c r="C231" s="2"/>
      <c r="D231" s="4"/>
      <c r="E231" s="28"/>
      <c r="F231" s="7"/>
      <c r="G231" s="8"/>
    </row>
    <row r="232" spans="2:7" ht="12" customHeight="1">
      <c r="B232" s="15" t="s">
        <v>54</v>
      </c>
      <c r="C232" s="2">
        <v>41921</v>
      </c>
      <c r="D232" s="4">
        <v>27180</v>
      </c>
      <c r="E232" s="28"/>
      <c r="F232" s="7">
        <v>34155</v>
      </c>
      <c r="G232" s="8">
        <v>36386</v>
      </c>
    </row>
    <row r="233" spans="2:7" ht="12" customHeight="1">
      <c r="B233" s="15" t="s">
        <v>55</v>
      </c>
      <c r="C233" s="2">
        <v>18377</v>
      </c>
      <c r="D233" s="4">
        <v>11131</v>
      </c>
      <c r="E233" s="28"/>
      <c r="F233" s="7">
        <v>12138</v>
      </c>
      <c r="G233" s="8">
        <v>17639</v>
      </c>
    </row>
    <row r="234" spans="1:7" ht="12" customHeight="1">
      <c r="A234" s="9" t="s">
        <v>62</v>
      </c>
      <c r="C234" s="2">
        <v>60298</v>
      </c>
      <c r="D234" s="4">
        <v>38311</v>
      </c>
      <c r="E234" s="28"/>
      <c r="F234" s="7">
        <v>46293</v>
      </c>
      <c r="G234" s="8">
        <v>54025</v>
      </c>
    </row>
    <row r="235" spans="1:7" s="11" customFormat="1" ht="12" customHeight="1">
      <c r="A235" s="10"/>
      <c r="B235" s="16" t="s">
        <v>63</v>
      </c>
      <c r="C235" s="11">
        <f>C234/SUM(C234:D234)</f>
        <v>0.6114857670192376</v>
      </c>
      <c r="D235" s="12">
        <f>D234/SUM(C234:D234)</f>
        <v>0.38851423298076243</v>
      </c>
      <c r="E235" s="29"/>
      <c r="F235" s="13">
        <f>F234/SUM(F234:G234)</f>
        <v>0.46146254909388146</v>
      </c>
      <c r="G235" s="14">
        <f>G234/SUM(F234:G234)</f>
        <v>0.5385374509061186</v>
      </c>
    </row>
    <row r="236" spans="1:7" ht="12" customHeight="1">
      <c r="A236" s="9"/>
      <c r="C236" s="2"/>
      <c r="D236" s="4"/>
      <c r="E236" s="28"/>
      <c r="F236" s="7"/>
      <c r="G236" s="8"/>
    </row>
    <row r="237" spans="1:7" ht="12" customHeight="1">
      <c r="A237" s="9" t="s">
        <v>90</v>
      </c>
      <c r="C237" s="2"/>
      <c r="D237" s="4"/>
      <c r="E237" s="28"/>
      <c r="F237" s="7"/>
      <c r="G237" s="8"/>
    </row>
    <row r="238" spans="2:7" ht="12" customHeight="1">
      <c r="B238" s="15" t="s">
        <v>48</v>
      </c>
      <c r="C238" s="2">
        <v>2999</v>
      </c>
      <c r="D238" s="4">
        <v>2085</v>
      </c>
      <c r="E238" s="28"/>
      <c r="F238" s="7">
        <v>1505</v>
      </c>
      <c r="G238" s="8">
        <v>3654</v>
      </c>
    </row>
    <row r="239" spans="2:7" ht="12" customHeight="1">
      <c r="B239" s="15" t="s">
        <v>56</v>
      </c>
      <c r="C239" s="2">
        <v>17599</v>
      </c>
      <c r="D239" s="4">
        <v>17902</v>
      </c>
      <c r="E239" s="28"/>
      <c r="F239" s="7">
        <v>12198</v>
      </c>
      <c r="G239" s="8">
        <v>23595</v>
      </c>
    </row>
    <row r="240" spans="2:7" ht="12" customHeight="1">
      <c r="B240" s="15" t="s">
        <v>53</v>
      </c>
      <c r="C240" s="2">
        <v>1369</v>
      </c>
      <c r="D240" s="4">
        <v>1492</v>
      </c>
      <c r="E240" s="28"/>
      <c r="F240" s="7">
        <v>849</v>
      </c>
      <c r="G240" s="8">
        <v>2070</v>
      </c>
    </row>
    <row r="241" spans="1:7" ht="12" customHeight="1">
      <c r="A241" s="9" t="s">
        <v>62</v>
      </c>
      <c r="C241" s="2">
        <v>21967</v>
      </c>
      <c r="D241" s="4">
        <v>21479</v>
      </c>
      <c r="E241" s="28"/>
      <c r="F241" s="7">
        <v>14552</v>
      </c>
      <c r="G241" s="8">
        <v>29319</v>
      </c>
    </row>
    <row r="242" spans="1:7" s="11" customFormat="1" ht="12" customHeight="1">
      <c r="A242" s="10"/>
      <c r="B242" s="16" t="s">
        <v>63</v>
      </c>
      <c r="C242" s="11">
        <f>C241/SUM(C241:D241)</f>
        <v>0.5056161671960595</v>
      </c>
      <c r="D242" s="12">
        <f>D241/SUM(C241:D241)</f>
        <v>0.49438383280394055</v>
      </c>
      <c r="E242" s="29"/>
      <c r="F242" s="13">
        <f>F241/SUM(F241:G241)</f>
        <v>0.3316997561031205</v>
      </c>
      <c r="G242" s="14">
        <f>G241/SUM(F241:G241)</f>
        <v>0.6683002438968795</v>
      </c>
    </row>
    <row r="243" spans="1:7" ht="12" customHeight="1">
      <c r="A243" s="9"/>
      <c r="C243" s="2"/>
      <c r="D243" s="4"/>
      <c r="E243" s="28"/>
      <c r="F243" s="7"/>
      <c r="G243" s="8"/>
    </row>
    <row r="244" spans="1:7" ht="12" customHeight="1">
      <c r="A244" s="9" t="s">
        <v>91</v>
      </c>
      <c r="C244" s="2"/>
      <c r="D244" s="4"/>
      <c r="E244" s="28"/>
      <c r="F244" s="7"/>
      <c r="G244" s="8"/>
    </row>
    <row r="245" spans="2:7" ht="12" customHeight="1">
      <c r="B245" s="15" t="s">
        <v>54</v>
      </c>
      <c r="C245" s="2">
        <v>0</v>
      </c>
      <c r="D245" s="4">
        <v>0</v>
      </c>
      <c r="E245" s="28"/>
      <c r="F245" s="7">
        <v>0</v>
      </c>
      <c r="G245" s="8">
        <v>0</v>
      </c>
    </row>
    <row r="246" spans="2:7" ht="12" customHeight="1">
      <c r="B246" s="15" t="s">
        <v>55</v>
      </c>
      <c r="C246" s="2">
        <v>34702</v>
      </c>
      <c r="D246" s="4">
        <v>18013</v>
      </c>
      <c r="E246" s="28"/>
      <c r="F246" s="7">
        <v>32075</v>
      </c>
      <c r="G246" s="8">
        <v>22138</v>
      </c>
    </row>
    <row r="247" spans="2:7" ht="12" customHeight="1">
      <c r="B247" s="15" t="s">
        <v>57</v>
      </c>
      <c r="C247" s="2">
        <v>26088</v>
      </c>
      <c r="D247" s="4">
        <v>16533</v>
      </c>
      <c r="E247" s="28"/>
      <c r="F247" s="7">
        <v>20545</v>
      </c>
      <c r="G247" s="8">
        <v>22926</v>
      </c>
    </row>
    <row r="248" spans="1:7" ht="12" customHeight="1">
      <c r="A248" s="9" t="s">
        <v>62</v>
      </c>
      <c r="C248" s="2">
        <v>60790</v>
      </c>
      <c r="D248" s="4">
        <v>34546</v>
      </c>
      <c r="E248" s="28"/>
      <c r="F248" s="7">
        <v>52620</v>
      </c>
      <c r="G248" s="8">
        <v>45064</v>
      </c>
    </row>
    <row r="249" spans="1:7" s="11" customFormat="1" ht="12" customHeight="1">
      <c r="A249" s="10"/>
      <c r="B249" s="16" t="s">
        <v>63</v>
      </c>
      <c r="C249" s="11">
        <f>C248/SUM(C248:D248)</f>
        <v>0.6376395065872283</v>
      </c>
      <c r="D249" s="12">
        <f>D248/SUM(C248:D248)</f>
        <v>0.36236049341277166</v>
      </c>
      <c r="E249" s="29"/>
      <c r="F249" s="13">
        <f>F248/SUM(F248:G248)</f>
        <v>0.5386757299045903</v>
      </c>
      <c r="G249" s="14">
        <f>G248/SUM(F248:G248)</f>
        <v>0.46132427009540966</v>
      </c>
    </row>
    <row r="250" spans="1:7" ht="12" customHeight="1">
      <c r="A250" s="9"/>
      <c r="C250" s="2"/>
      <c r="D250" s="4"/>
      <c r="E250" s="28"/>
      <c r="F250" s="7"/>
      <c r="G250" s="8"/>
    </row>
    <row r="251" spans="1:7" ht="12" customHeight="1">
      <c r="A251" s="9" t="s">
        <v>92</v>
      </c>
      <c r="C251" s="2"/>
      <c r="D251" s="4"/>
      <c r="E251" s="28"/>
      <c r="F251" s="7"/>
      <c r="G251" s="8"/>
    </row>
    <row r="252" spans="2:7" ht="12" customHeight="1">
      <c r="B252" s="15" t="s">
        <v>56</v>
      </c>
      <c r="C252" s="2">
        <v>24346</v>
      </c>
      <c r="D252" s="4">
        <v>21234</v>
      </c>
      <c r="E252" s="28"/>
      <c r="F252" s="7">
        <v>18836</v>
      </c>
      <c r="G252" s="8">
        <v>27559</v>
      </c>
    </row>
    <row r="253" spans="2:7" ht="12" customHeight="1">
      <c r="B253" s="15" t="s">
        <v>57</v>
      </c>
      <c r="C253" s="2">
        <v>10211</v>
      </c>
      <c r="D253" s="4">
        <v>8878</v>
      </c>
      <c r="E253" s="28"/>
      <c r="F253" s="7">
        <v>7461</v>
      </c>
      <c r="G253" s="8">
        <v>11906</v>
      </c>
    </row>
    <row r="254" spans="1:7" ht="12" customHeight="1">
      <c r="A254" s="9" t="s">
        <v>62</v>
      </c>
      <c r="C254" s="2">
        <v>34557</v>
      </c>
      <c r="D254" s="4">
        <v>30112</v>
      </c>
      <c r="E254" s="28"/>
      <c r="F254" s="7">
        <v>26297</v>
      </c>
      <c r="G254" s="8">
        <v>39465</v>
      </c>
    </row>
    <row r="255" spans="1:7" s="11" customFormat="1" ht="12" customHeight="1">
      <c r="A255" s="10"/>
      <c r="B255" s="16" t="s">
        <v>63</v>
      </c>
      <c r="C255" s="11">
        <f>C254/SUM(C254:D254)</f>
        <v>0.5343673166432139</v>
      </c>
      <c r="D255" s="12">
        <f>D254/SUM(C254:D254)</f>
        <v>0.4656326833567861</v>
      </c>
      <c r="E255" s="29"/>
      <c r="F255" s="13">
        <f>F254/SUM(F254:G254)</f>
        <v>0.3998813904686597</v>
      </c>
      <c r="G255" s="14">
        <f>G254/SUM(F254:G254)</f>
        <v>0.6001186095313403</v>
      </c>
    </row>
    <row r="256" spans="1:7" ht="12" customHeight="1">
      <c r="A256" s="9"/>
      <c r="C256" s="2"/>
      <c r="D256" s="4"/>
      <c r="E256" s="28"/>
      <c r="F256" s="7"/>
      <c r="G256" s="8"/>
    </row>
    <row r="257" spans="1:7" ht="12" customHeight="1">
      <c r="A257" s="9" t="s">
        <v>93</v>
      </c>
      <c r="C257" s="2"/>
      <c r="D257" s="4"/>
      <c r="E257" s="28"/>
      <c r="F257" s="7"/>
      <c r="G257" s="8"/>
    </row>
    <row r="258" spans="2:7" ht="12" customHeight="1">
      <c r="B258" s="15" t="s">
        <v>56</v>
      </c>
      <c r="C258" s="2">
        <v>20041</v>
      </c>
      <c r="D258" s="4">
        <v>12114</v>
      </c>
      <c r="E258" s="28"/>
      <c r="F258" s="7">
        <v>15303</v>
      </c>
      <c r="G258" s="8">
        <v>17307</v>
      </c>
    </row>
    <row r="259" spans="1:7" ht="12" customHeight="1">
      <c r="A259" s="9" t="s">
        <v>62</v>
      </c>
      <c r="C259" s="2">
        <v>20041</v>
      </c>
      <c r="D259" s="4">
        <v>12114</v>
      </c>
      <c r="E259" s="28"/>
      <c r="F259" s="7">
        <v>15303</v>
      </c>
      <c r="G259" s="8">
        <v>17307</v>
      </c>
    </row>
    <row r="260" spans="1:7" s="11" customFormat="1" ht="12" customHeight="1">
      <c r="A260" s="10"/>
      <c r="B260" s="16" t="s">
        <v>63</v>
      </c>
      <c r="C260" s="11">
        <f>C259/SUM(C259:D259)</f>
        <v>0.623262323122376</v>
      </c>
      <c r="D260" s="12">
        <f>D259/SUM(C259:D259)</f>
        <v>0.376737676877624</v>
      </c>
      <c r="E260" s="29"/>
      <c r="F260" s="13">
        <f>F259/SUM(F259:G259)</f>
        <v>0.4692732290708372</v>
      </c>
      <c r="G260" s="14">
        <f>G259/SUM(F259:G259)</f>
        <v>0.5307267709291629</v>
      </c>
    </row>
    <row r="261" spans="1:7" ht="12" customHeight="1">
      <c r="A261" s="9"/>
      <c r="C261" s="2"/>
      <c r="D261" s="4"/>
      <c r="E261" s="28"/>
      <c r="F261" s="7"/>
      <c r="G261" s="8"/>
    </row>
    <row r="262" spans="1:7" ht="12" customHeight="1">
      <c r="A262" s="9" t="s">
        <v>94</v>
      </c>
      <c r="C262" s="2"/>
      <c r="D262" s="4"/>
      <c r="E262" s="28"/>
      <c r="F262" s="7"/>
      <c r="G262" s="8"/>
    </row>
    <row r="263" spans="2:7" ht="12" customHeight="1">
      <c r="B263" s="15" t="s">
        <v>53</v>
      </c>
      <c r="C263" s="2">
        <v>26771</v>
      </c>
      <c r="D263" s="4">
        <v>20534</v>
      </c>
      <c r="E263" s="28"/>
      <c r="F263" s="7">
        <v>19855</v>
      </c>
      <c r="G263" s="8">
        <v>28346</v>
      </c>
    </row>
    <row r="264" spans="1:7" ht="12" customHeight="1">
      <c r="A264" s="9" t="s">
        <v>62</v>
      </c>
      <c r="C264" s="2">
        <v>26771</v>
      </c>
      <c r="D264" s="4">
        <v>20534</v>
      </c>
      <c r="E264" s="28"/>
      <c r="F264" s="7">
        <v>19855</v>
      </c>
      <c r="G264" s="8">
        <v>28346</v>
      </c>
    </row>
    <row r="265" spans="1:7" s="11" customFormat="1" ht="12" customHeight="1">
      <c r="A265" s="10"/>
      <c r="B265" s="16" t="s">
        <v>63</v>
      </c>
      <c r="C265" s="11">
        <f>C264/SUM(C264:D264)</f>
        <v>0.5659232639255892</v>
      </c>
      <c r="D265" s="12">
        <f>D264/SUM(C264:D264)</f>
        <v>0.4340767360744107</v>
      </c>
      <c r="E265" s="29"/>
      <c r="F265" s="13">
        <f>F264/SUM(F264:G264)</f>
        <v>0.4119209145038485</v>
      </c>
      <c r="G265" s="14">
        <f>G264/SUM(F264:G264)</f>
        <v>0.5880790854961515</v>
      </c>
    </row>
    <row r="266" spans="1:7" ht="12" customHeight="1">
      <c r="A266" s="9"/>
      <c r="C266" s="2"/>
      <c r="D266" s="4"/>
      <c r="E266" s="28"/>
      <c r="F266" s="7"/>
      <c r="G266" s="8"/>
    </row>
    <row r="267" spans="1:7" ht="12" customHeight="1">
      <c r="A267" s="9" t="s">
        <v>95</v>
      </c>
      <c r="C267" s="2"/>
      <c r="D267" s="4"/>
      <c r="E267" s="28"/>
      <c r="F267" s="7"/>
      <c r="G267" s="8"/>
    </row>
    <row r="268" spans="2:7" ht="12" customHeight="1">
      <c r="B268" s="15" t="s">
        <v>56</v>
      </c>
      <c r="C268" s="2">
        <v>34786</v>
      </c>
      <c r="D268" s="4">
        <v>22922</v>
      </c>
      <c r="E268" s="28"/>
      <c r="F268" s="7">
        <v>28951</v>
      </c>
      <c r="G268" s="8">
        <v>29530</v>
      </c>
    </row>
    <row r="269" spans="2:7" ht="12" customHeight="1">
      <c r="B269" s="15" t="s">
        <v>53</v>
      </c>
      <c r="C269" s="2">
        <v>7916</v>
      </c>
      <c r="D269" s="4">
        <v>6384</v>
      </c>
      <c r="E269" s="28"/>
      <c r="F269" s="7">
        <v>5578</v>
      </c>
      <c r="G269" s="8">
        <v>8947</v>
      </c>
    </row>
    <row r="270" spans="1:7" ht="12" customHeight="1">
      <c r="A270" s="9" t="s">
        <v>62</v>
      </c>
      <c r="C270" s="2">
        <v>42702</v>
      </c>
      <c r="D270" s="4">
        <v>29306</v>
      </c>
      <c r="E270" s="28"/>
      <c r="F270" s="7">
        <v>34529</v>
      </c>
      <c r="G270" s="8">
        <v>38477</v>
      </c>
    </row>
    <row r="271" spans="1:7" s="11" customFormat="1" ht="12" customHeight="1">
      <c r="A271" s="10"/>
      <c r="B271" s="16" t="s">
        <v>63</v>
      </c>
      <c r="C271" s="11">
        <f>C270/SUM(C270:D270)</f>
        <v>0.5930174425063882</v>
      </c>
      <c r="D271" s="12">
        <f>D270/SUM(C270:D270)</f>
        <v>0.40698255749361184</v>
      </c>
      <c r="E271" s="29"/>
      <c r="F271" s="13">
        <f>F270/SUM(F270:G270)</f>
        <v>0.47296112648275485</v>
      </c>
      <c r="G271" s="14">
        <f>G270/SUM(F270:G270)</f>
        <v>0.5270388735172452</v>
      </c>
    </row>
    <row r="272" spans="1:7" ht="12" customHeight="1">
      <c r="A272" s="9"/>
      <c r="C272" s="2"/>
      <c r="D272" s="4"/>
      <c r="E272" s="28"/>
      <c r="F272" s="7"/>
      <c r="G272" s="8"/>
    </row>
    <row r="273" spans="1:7" ht="12" customHeight="1">
      <c r="A273" s="9" t="s">
        <v>96</v>
      </c>
      <c r="C273" s="2"/>
      <c r="D273" s="4"/>
      <c r="E273" s="28"/>
      <c r="F273" s="7"/>
      <c r="G273" s="8"/>
    </row>
    <row r="274" spans="2:7" ht="12" customHeight="1">
      <c r="B274" s="15" t="s">
        <v>58</v>
      </c>
      <c r="C274" s="2">
        <v>34086</v>
      </c>
      <c r="D274" s="4">
        <v>20409</v>
      </c>
      <c r="E274" s="28"/>
      <c r="F274" s="7">
        <v>22608</v>
      </c>
      <c r="G274" s="8">
        <v>32808</v>
      </c>
    </row>
    <row r="275" spans="2:7" ht="12" customHeight="1">
      <c r="B275" s="15" t="s">
        <v>53</v>
      </c>
      <c r="C275" s="2">
        <v>9441</v>
      </c>
      <c r="D275" s="4">
        <v>7802</v>
      </c>
      <c r="E275" s="28"/>
      <c r="F275" s="7">
        <v>5893</v>
      </c>
      <c r="G275" s="8">
        <v>11607</v>
      </c>
    </row>
    <row r="276" spans="1:7" ht="12" customHeight="1">
      <c r="A276" s="9" t="s">
        <v>62</v>
      </c>
      <c r="C276" s="2">
        <v>43527</v>
      </c>
      <c r="D276" s="4">
        <v>28211</v>
      </c>
      <c r="E276" s="28"/>
      <c r="F276" s="7">
        <v>28501</v>
      </c>
      <c r="G276" s="8">
        <v>44415</v>
      </c>
    </row>
    <row r="277" spans="1:7" s="11" customFormat="1" ht="12" customHeight="1">
      <c r="A277" s="10"/>
      <c r="B277" s="16" t="s">
        <v>63</v>
      </c>
      <c r="C277" s="11">
        <f>C276/SUM(C276:D276)</f>
        <v>0.6067495609021718</v>
      </c>
      <c r="D277" s="12">
        <f>D276/SUM(C276:D276)</f>
        <v>0.3932504390978282</v>
      </c>
      <c r="E277" s="29"/>
      <c r="F277" s="13">
        <f>F276/SUM(F276:G276)</f>
        <v>0.39087443085193924</v>
      </c>
      <c r="G277" s="14">
        <f>G276/SUM(F276:G276)</f>
        <v>0.6091255691480608</v>
      </c>
    </row>
    <row r="278" spans="1:7" ht="12" customHeight="1">
      <c r="A278" s="9"/>
      <c r="C278" s="2"/>
      <c r="D278" s="4"/>
      <c r="E278" s="28"/>
      <c r="F278" s="7"/>
      <c r="G278" s="8"/>
    </row>
    <row r="279" spans="1:7" ht="12" customHeight="1">
      <c r="A279" s="9" t="s">
        <v>97</v>
      </c>
      <c r="C279" s="2"/>
      <c r="D279" s="4"/>
      <c r="E279" s="28"/>
      <c r="F279" s="7"/>
      <c r="G279" s="8"/>
    </row>
    <row r="280" spans="2:7" ht="12" customHeight="1">
      <c r="B280" s="15" t="s">
        <v>56</v>
      </c>
      <c r="C280" s="2">
        <v>29644</v>
      </c>
      <c r="D280" s="4">
        <v>19321</v>
      </c>
      <c r="E280" s="28"/>
      <c r="F280" s="7">
        <v>24597</v>
      </c>
      <c r="G280" s="8">
        <v>25377</v>
      </c>
    </row>
    <row r="281" spans="1:7" ht="12" customHeight="1">
      <c r="A281" s="9" t="s">
        <v>62</v>
      </c>
      <c r="C281" s="2">
        <v>29644</v>
      </c>
      <c r="D281" s="4">
        <v>19321</v>
      </c>
      <c r="E281" s="28"/>
      <c r="F281" s="7">
        <v>24597</v>
      </c>
      <c r="G281" s="8">
        <v>25377</v>
      </c>
    </row>
    <row r="282" spans="1:7" s="11" customFormat="1" ht="12" customHeight="1">
      <c r="A282" s="10"/>
      <c r="B282" s="16" t="s">
        <v>63</v>
      </c>
      <c r="C282" s="11">
        <f>C281/SUM(C281:D281)</f>
        <v>0.6054120290003063</v>
      </c>
      <c r="D282" s="12">
        <f>D281/SUM(C281:D281)</f>
        <v>0.39458797099969367</v>
      </c>
      <c r="E282" s="29"/>
      <c r="F282" s="13">
        <f>F281/SUM(F281:G281)</f>
        <v>0.49219594188978266</v>
      </c>
      <c r="G282" s="14">
        <f>G281/SUM(F281:G281)</f>
        <v>0.5078040581102173</v>
      </c>
    </row>
    <row r="283" spans="1:7" ht="12" customHeight="1">
      <c r="A283" s="9"/>
      <c r="C283" s="2"/>
      <c r="D283" s="4"/>
      <c r="E283" s="28"/>
      <c r="F283" s="7"/>
      <c r="G283" s="8"/>
    </row>
    <row r="284" spans="1:7" ht="12" customHeight="1">
      <c r="A284" s="9" t="s">
        <v>98</v>
      </c>
      <c r="C284" s="2"/>
      <c r="D284" s="4"/>
      <c r="E284" s="28"/>
      <c r="F284" s="7"/>
      <c r="G284" s="8"/>
    </row>
    <row r="285" spans="2:7" ht="12" customHeight="1">
      <c r="B285" s="15" t="s">
        <v>56</v>
      </c>
      <c r="C285" s="2">
        <v>1104</v>
      </c>
      <c r="D285" s="4">
        <v>827</v>
      </c>
      <c r="E285" s="28"/>
      <c r="F285" s="7">
        <v>910</v>
      </c>
      <c r="G285" s="8">
        <v>1054</v>
      </c>
    </row>
    <row r="286" spans="2:7" ht="12" customHeight="1">
      <c r="B286" s="15" t="s">
        <v>57</v>
      </c>
      <c r="C286" s="2">
        <v>40174</v>
      </c>
      <c r="D286" s="4">
        <v>27124</v>
      </c>
      <c r="E286" s="28"/>
      <c r="F286" s="7">
        <v>31501</v>
      </c>
      <c r="G286" s="8">
        <v>36841</v>
      </c>
    </row>
    <row r="287" spans="1:7" ht="12" customHeight="1">
      <c r="A287" s="9" t="s">
        <v>62</v>
      </c>
      <c r="C287" s="2">
        <v>41278</v>
      </c>
      <c r="D287" s="4">
        <v>27951</v>
      </c>
      <c r="E287" s="28"/>
      <c r="F287" s="7">
        <v>32411</v>
      </c>
      <c r="G287" s="8">
        <v>37895</v>
      </c>
    </row>
    <row r="288" spans="1:7" s="11" customFormat="1" ht="12" customHeight="1">
      <c r="A288" s="10"/>
      <c r="B288" s="16" t="s">
        <v>63</v>
      </c>
      <c r="C288" s="11">
        <f>C287/SUM(C287:D287)</f>
        <v>0.5962530153548369</v>
      </c>
      <c r="D288" s="12">
        <f>D287/SUM(C287:D287)</f>
        <v>0.4037469846451632</v>
      </c>
      <c r="E288" s="29"/>
      <c r="F288" s="13">
        <f>F287/SUM(F287:G287)</f>
        <v>0.46099906124655077</v>
      </c>
      <c r="G288" s="14">
        <f>G287/SUM(F287:G287)</f>
        <v>0.5390009387534492</v>
      </c>
    </row>
    <row r="289" spans="1:7" ht="12" customHeight="1">
      <c r="A289" s="9"/>
      <c r="C289" s="2"/>
      <c r="D289" s="4"/>
      <c r="E289" s="28"/>
      <c r="F289" s="7"/>
      <c r="G289" s="8"/>
    </row>
    <row r="290" spans="1:7" ht="12" customHeight="1">
      <c r="A290" s="9" t="s">
        <v>99</v>
      </c>
      <c r="C290" s="2"/>
      <c r="D290" s="4"/>
      <c r="E290" s="28"/>
      <c r="F290" s="7"/>
      <c r="G290" s="8"/>
    </row>
    <row r="291" spans="2:7" ht="12" customHeight="1">
      <c r="B291" s="15" t="s">
        <v>56</v>
      </c>
      <c r="C291" s="2">
        <v>34564</v>
      </c>
      <c r="D291" s="4">
        <v>21869</v>
      </c>
      <c r="E291" s="28"/>
      <c r="F291" s="7">
        <v>28805</v>
      </c>
      <c r="G291" s="8">
        <v>28659</v>
      </c>
    </row>
    <row r="292" spans="2:7" ht="12" customHeight="1">
      <c r="B292" s="15" t="s">
        <v>57</v>
      </c>
      <c r="C292" s="2">
        <v>234</v>
      </c>
      <c r="D292" s="4">
        <v>174</v>
      </c>
      <c r="E292" s="28"/>
      <c r="F292" s="7">
        <v>208</v>
      </c>
      <c r="G292" s="8">
        <v>210</v>
      </c>
    </row>
    <row r="293" spans="1:7" ht="12" customHeight="1">
      <c r="A293" s="9" t="s">
        <v>62</v>
      </c>
      <c r="C293" s="2">
        <v>34798</v>
      </c>
      <c r="D293" s="4">
        <v>22043</v>
      </c>
      <c r="E293" s="28"/>
      <c r="F293" s="7">
        <v>29013</v>
      </c>
      <c r="G293" s="8">
        <v>28869</v>
      </c>
    </row>
    <row r="294" spans="1:7" s="11" customFormat="1" ht="12" customHeight="1">
      <c r="A294" s="10"/>
      <c r="B294" s="16" t="s">
        <v>63</v>
      </c>
      <c r="C294" s="11">
        <f>C293/SUM(C293:D293)</f>
        <v>0.6121989409053324</v>
      </c>
      <c r="D294" s="12">
        <f>D293/SUM(C293:D293)</f>
        <v>0.38780105909466756</v>
      </c>
      <c r="E294" s="29"/>
      <c r="F294" s="13">
        <f>F293/SUM(F293:G293)</f>
        <v>0.5012439100238416</v>
      </c>
      <c r="G294" s="14">
        <f>G293/SUM(F293:G293)</f>
        <v>0.4987560899761584</v>
      </c>
    </row>
    <row r="295" spans="1:7" ht="12" customHeight="1">
      <c r="A295" s="9"/>
      <c r="C295" s="2"/>
      <c r="D295" s="4"/>
      <c r="E295" s="28"/>
      <c r="F295" s="7"/>
      <c r="G295" s="8"/>
    </row>
    <row r="296" spans="1:7" ht="12" customHeight="1">
      <c r="A296" s="9" t="s">
        <v>100</v>
      </c>
      <c r="C296" s="2"/>
      <c r="D296" s="4"/>
      <c r="E296" s="28"/>
      <c r="F296" s="7"/>
      <c r="G296" s="8"/>
    </row>
    <row r="297" spans="2:7" ht="12" customHeight="1">
      <c r="B297" s="15" t="s">
        <v>56</v>
      </c>
      <c r="C297" s="2">
        <v>27870</v>
      </c>
      <c r="D297" s="4">
        <v>14803</v>
      </c>
      <c r="E297" s="28"/>
      <c r="F297" s="7">
        <v>23405</v>
      </c>
      <c r="G297" s="8">
        <v>19930</v>
      </c>
    </row>
    <row r="298" spans="1:7" ht="12" customHeight="1">
      <c r="A298" s="9" t="s">
        <v>62</v>
      </c>
      <c r="C298" s="2">
        <v>27870</v>
      </c>
      <c r="D298" s="4">
        <v>14803</v>
      </c>
      <c r="E298" s="28"/>
      <c r="F298" s="7">
        <v>23405</v>
      </c>
      <c r="G298" s="8">
        <v>19930</v>
      </c>
    </row>
    <row r="299" spans="1:7" s="11" customFormat="1" ht="12" customHeight="1">
      <c r="A299" s="10"/>
      <c r="B299" s="16" t="s">
        <v>63</v>
      </c>
      <c r="C299" s="11">
        <f>C298/SUM(C298:D298)</f>
        <v>0.6531061795514729</v>
      </c>
      <c r="D299" s="12">
        <f>D298/SUM(C298:D298)</f>
        <v>0.3468938204485272</v>
      </c>
      <c r="E299" s="29"/>
      <c r="F299" s="13">
        <f>F298/SUM(F298:G298)</f>
        <v>0.5400946117457021</v>
      </c>
      <c r="G299" s="14">
        <f>G298/SUM(F298:G298)</f>
        <v>0.4599053882542979</v>
      </c>
    </row>
    <row r="300" spans="1:7" ht="12" customHeight="1">
      <c r="A300" s="9"/>
      <c r="C300" s="2"/>
      <c r="D300" s="4"/>
      <c r="E300" s="28"/>
      <c r="F300" s="7"/>
      <c r="G300" s="8"/>
    </row>
    <row r="301" spans="1:7" ht="12" customHeight="1">
      <c r="A301" s="9" t="s">
        <v>101</v>
      </c>
      <c r="C301" s="2"/>
      <c r="D301" s="4"/>
      <c r="E301" s="28"/>
      <c r="F301" s="7"/>
      <c r="G301" s="8"/>
    </row>
    <row r="302" spans="2:7" ht="12" customHeight="1">
      <c r="B302" s="15" t="s">
        <v>53</v>
      </c>
      <c r="C302" s="2">
        <v>17082</v>
      </c>
      <c r="D302" s="4">
        <v>9611</v>
      </c>
      <c r="E302" s="28"/>
      <c r="F302" s="7">
        <v>12417</v>
      </c>
      <c r="G302" s="8">
        <v>14744</v>
      </c>
    </row>
    <row r="303" spans="1:7" ht="12" customHeight="1">
      <c r="A303" s="9" t="s">
        <v>62</v>
      </c>
      <c r="C303" s="2">
        <v>17082</v>
      </c>
      <c r="D303" s="4">
        <v>9611</v>
      </c>
      <c r="E303" s="28"/>
      <c r="F303" s="7">
        <v>12417</v>
      </c>
      <c r="G303" s="8">
        <v>14744</v>
      </c>
    </row>
    <row r="304" spans="1:7" s="11" customFormat="1" ht="12" customHeight="1">
      <c r="A304" s="10"/>
      <c r="B304" s="16" t="s">
        <v>63</v>
      </c>
      <c r="C304" s="11">
        <f>C303/SUM(C303:D303)</f>
        <v>0.6399430562319709</v>
      </c>
      <c r="D304" s="12">
        <f>D303/SUM(C303:D303)</f>
        <v>0.36005694376802905</v>
      </c>
      <c r="E304" s="29"/>
      <c r="F304" s="13">
        <f>F303/SUM(F303:G303)</f>
        <v>0.45716284378336586</v>
      </c>
      <c r="G304" s="14">
        <f>G303/SUM(F303:G303)</f>
        <v>0.5428371562166342</v>
      </c>
    </row>
    <row r="305" spans="1:7" ht="12" customHeight="1">
      <c r="A305" s="9"/>
      <c r="C305" s="2"/>
      <c r="D305" s="4"/>
      <c r="E305" s="28"/>
      <c r="F305" s="7"/>
      <c r="G305" s="8"/>
    </row>
    <row r="306" spans="1:7" ht="12" customHeight="1">
      <c r="A306" s="9" t="s">
        <v>102</v>
      </c>
      <c r="C306" s="2"/>
      <c r="D306" s="4"/>
      <c r="E306" s="28"/>
      <c r="F306" s="7"/>
      <c r="G306" s="8"/>
    </row>
    <row r="307" spans="2:7" ht="12" customHeight="1">
      <c r="B307" s="15" t="s">
        <v>56</v>
      </c>
      <c r="C307" s="2">
        <v>19193</v>
      </c>
      <c r="D307" s="4">
        <v>15488</v>
      </c>
      <c r="E307" s="28"/>
      <c r="F307" s="7">
        <v>14958</v>
      </c>
      <c r="G307" s="8">
        <v>20069</v>
      </c>
    </row>
    <row r="308" spans="1:7" ht="12" customHeight="1">
      <c r="A308" s="9" t="s">
        <v>62</v>
      </c>
      <c r="C308" s="2">
        <v>19193</v>
      </c>
      <c r="D308" s="4">
        <v>15488</v>
      </c>
      <c r="E308" s="28"/>
      <c r="F308" s="7">
        <v>14958</v>
      </c>
      <c r="G308" s="8">
        <v>20069</v>
      </c>
    </row>
    <row r="309" spans="1:7" s="11" customFormat="1" ht="12" customHeight="1">
      <c r="A309" s="10"/>
      <c r="B309" s="16" t="s">
        <v>63</v>
      </c>
      <c r="C309" s="11">
        <f>C308/SUM(C308:D308)</f>
        <v>0.5534154147804273</v>
      </c>
      <c r="D309" s="12">
        <f>D308/SUM(C308:D308)</f>
        <v>0.44658458521957267</v>
      </c>
      <c r="E309" s="29"/>
      <c r="F309" s="13">
        <f>F308/SUM(F308:G308)</f>
        <v>0.42704199617437977</v>
      </c>
      <c r="G309" s="14">
        <f>G308/SUM(F308:G308)</f>
        <v>0.5729580038256202</v>
      </c>
    </row>
    <row r="310" spans="1:7" ht="12" customHeight="1">
      <c r="A310" s="9"/>
      <c r="C310" s="2"/>
      <c r="D310" s="4"/>
      <c r="E310" s="28"/>
      <c r="F310" s="7"/>
      <c r="G310" s="8"/>
    </row>
    <row r="311" spans="1:7" ht="12" customHeight="1">
      <c r="A311" s="9" t="s">
        <v>103</v>
      </c>
      <c r="C311" s="2"/>
      <c r="D311" s="4"/>
      <c r="E311" s="28"/>
      <c r="F311" s="7"/>
      <c r="G311" s="8"/>
    </row>
    <row r="312" spans="2:7" ht="12" customHeight="1">
      <c r="B312" s="15" t="s">
        <v>56</v>
      </c>
      <c r="C312" s="2">
        <v>23633</v>
      </c>
      <c r="D312" s="4">
        <v>14880</v>
      </c>
      <c r="E312" s="28"/>
      <c r="F312" s="7">
        <v>19841</v>
      </c>
      <c r="G312" s="8">
        <v>19712</v>
      </c>
    </row>
    <row r="313" spans="1:7" ht="12" customHeight="1">
      <c r="A313" s="9" t="s">
        <v>62</v>
      </c>
      <c r="C313" s="2">
        <v>23633</v>
      </c>
      <c r="D313" s="4">
        <v>14880</v>
      </c>
      <c r="E313" s="28"/>
      <c r="F313" s="7">
        <v>19841</v>
      </c>
      <c r="G313" s="8">
        <v>19712</v>
      </c>
    </row>
    <row r="314" spans="1:7" s="11" customFormat="1" ht="12" customHeight="1">
      <c r="A314" s="10"/>
      <c r="B314" s="16" t="s">
        <v>63</v>
      </c>
      <c r="C314" s="11">
        <f>C313/SUM(C313:D313)</f>
        <v>0.6136369537558747</v>
      </c>
      <c r="D314" s="12">
        <f>D313/SUM(C313:D313)</f>
        <v>0.3863630462441254</v>
      </c>
      <c r="E314" s="29"/>
      <c r="F314" s="13">
        <f>F313/SUM(F313:G313)</f>
        <v>0.5016307233332491</v>
      </c>
      <c r="G314" s="14">
        <f>G313/SUM(F313:G313)</f>
        <v>0.49836927666675096</v>
      </c>
    </row>
    <row r="315" spans="1:7" ht="12" customHeight="1">
      <c r="A315" s="9"/>
      <c r="C315" s="2"/>
      <c r="D315" s="4"/>
      <c r="E315" s="28"/>
      <c r="F315" s="7"/>
      <c r="G315" s="8"/>
    </row>
    <row r="316" spans="1:7" ht="12" customHeight="1">
      <c r="A316" s="9" t="s">
        <v>104</v>
      </c>
      <c r="C316" s="2"/>
      <c r="D316" s="4"/>
      <c r="E316" s="28"/>
      <c r="F316" s="7"/>
      <c r="G316" s="8"/>
    </row>
    <row r="317" spans="2:7" ht="12" customHeight="1">
      <c r="B317" s="15" t="s">
        <v>56</v>
      </c>
      <c r="C317" s="2">
        <v>41898</v>
      </c>
      <c r="D317" s="4">
        <v>22906</v>
      </c>
      <c r="E317" s="28"/>
      <c r="F317" s="7">
        <v>39233</v>
      </c>
      <c r="G317" s="8">
        <v>26789</v>
      </c>
    </row>
    <row r="318" spans="1:7" ht="12" customHeight="1">
      <c r="A318" s="9" t="s">
        <v>62</v>
      </c>
      <c r="C318" s="2">
        <v>41898</v>
      </c>
      <c r="D318" s="4">
        <v>22906</v>
      </c>
      <c r="E318" s="28"/>
      <c r="F318" s="7">
        <v>39233</v>
      </c>
      <c r="G318" s="8">
        <v>26789</v>
      </c>
    </row>
    <row r="319" spans="1:7" s="11" customFormat="1" ht="12" customHeight="1">
      <c r="A319" s="10"/>
      <c r="B319" s="16" t="s">
        <v>63</v>
      </c>
      <c r="C319" s="11">
        <f>C318/SUM(C318:D318)</f>
        <v>0.6465341645577434</v>
      </c>
      <c r="D319" s="12">
        <f>D318/SUM(C318:D318)</f>
        <v>0.3534658354422566</v>
      </c>
      <c r="E319" s="29"/>
      <c r="F319" s="13">
        <f>F318/SUM(F318:G318)</f>
        <v>0.5942413135015601</v>
      </c>
      <c r="G319" s="14">
        <f>G318/SUM(F318:G318)</f>
        <v>0.40575868649843994</v>
      </c>
    </row>
    <row r="320" spans="1:7" ht="12" customHeight="1">
      <c r="A320" s="9"/>
      <c r="C320" s="2"/>
      <c r="D320" s="4"/>
      <c r="E320" s="28"/>
      <c r="F320" s="7"/>
      <c r="G320" s="8"/>
    </row>
    <row r="321" spans="1:7" ht="12" customHeight="1">
      <c r="A321" s="9" t="s">
        <v>105</v>
      </c>
      <c r="C321" s="2"/>
      <c r="D321" s="4"/>
      <c r="E321" s="28"/>
      <c r="F321" s="7"/>
      <c r="G321" s="8"/>
    </row>
    <row r="322" spans="2:7" ht="12" customHeight="1">
      <c r="B322" s="15" t="s">
        <v>56</v>
      </c>
      <c r="C322" s="2">
        <v>20536</v>
      </c>
      <c r="D322" s="4">
        <v>9090</v>
      </c>
      <c r="E322" s="28"/>
      <c r="F322" s="7">
        <v>18379</v>
      </c>
      <c r="G322" s="8">
        <v>11843</v>
      </c>
    </row>
    <row r="323" spans="1:7" ht="12" customHeight="1">
      <c r="A323" s="9" t="s">
        <v>62</v>
      </c>
      <c r="C323" s="2">
        <v>20536</v>
      </c>
      <c r="D323" s="4">
        <v>9090</v>
      </c>
      <c r="E323" s="28"/>
      <c r="F323" s="7">
        <v>18379</v>
      </c>
      <c r="G323" s="8">
        <v>11843</v>
      </c>
    </row>
    <row r="324" spans="1:7" s="11" customFormat="1" ht="12" customHeight="1">
      <c r="A324" s="10"/>
      <c r="B324" s="16" t="s">
        <v>63</v>
      </c>
      <c r="C324" s="11">
        <f>C323/SUM(C323:D323)</f>
        <v>0.6931749139269561</v>
      </c>
      <c r="D324" s="12">
        <f>D323/SUM(C323:D323)</f>
        <v>0.30682508607304393</v>
      </c>
      <c r="E324" s="29"/>
      <c r="F324" s="13">
        <f>F323/SUM(F323:G323)</f>
        <v>0.6081331480378532</v>
      </c>
      <c r="G324" s="14">
        <f>G323/SUM(F323:G323)</f>
        <v>0.39186685196214677</v>
      </c>
    </row>
    <row r="325" spans="1:7" ht="12" customHeight="1">
      <c r="A325" s="9"/>
      <c r="C325" s="2"/>
      <c r="D325" s="4"/>
      <c r="E325" s="28"/>
      <c r="F325" s="7"/>
      <c r="G325" s="8"/>
    </row>
    <row r="326" spans="1:7" ht="12" customHeight="1">
      <c r="A326" s="9" t="s">
        <v>106</v>
      </c>
      <c r="C326" s="2"/>
      <c r="D326" s="4"/>
      <c r="E326" s="28"/>
      <c r="F326" s="7"/>
      <c r="G326" s="8"/>
    </row>
    <row r="327" spans="2:7" ht="12" customHeight="1">
      <c r="B327" s="15" t="s">
        <v>56</v>
      </c>
      <c r="C327" s="2">
        <v>4783</v>
      </c>
      <c r="D327" s="4">
        <v>3152</v>
      </c>
      <c r="E327" s="28"/>
      <c r="F327" s="7">
        <v>3755</v>
      </c>
      <c r="G327" s="8">
        <v>4286</v>
      </c>
    </row>
    <row r="328" spans="2:7" ht="12" customHeight="1">
      <c r="B328" s="15" t="s">
        <v>53</v>
      </c>
      <c r="C328" s="2">
        <v>11931</v>
      </c>
      <c r="D328" s="4">
        <v>7130</v>
      </c>
      <c r="E328" s="28"/>
      <c r="F328" s="7">
        <v>7878</v>
      </c>
      <c r="G328" s="8">
        <v>11493</v>
      </c>
    </row>
    <row r="329" spans="1:7" ht="12" customHeight="1">
      <c r="A329" s="9" t="s">
        <v>62</v>
      </c>
      <c r="C329" s="2">
        <v>16714</v>
      </c>
      <c r="D329" s="4">
        <v>10282</v>
      </c>
      <c r="E329" s="28"/>
      <c r="F329" s="7">
        <v>11633</v>
      </c>
      <c r="G329" s="8">
        <v>15779</v>
      </c>
    </row>
    <row r="330" spans="1:7" s="11" customFormat="1" ht="12" customHeight="1">
      <c r="A330" s="10"/>
      <c r="B330" s="16" t="s">
        <v>63</v>
      </c>
      <c r="C330" s="11">
        <f>C329/SUM(C329:D329)</f>
        <v>0.619128759816269</v>
      </c>
      <c r="D330" s="12">
        <f>D329/SUM(C329:D329)</f>
        <v>0.3808712401837309</v>
      </c>
      <c r="E330" s="29"/>
      <c r="F330" s="13">
        <f>F329/SUM(F329:G329)</f>
        <v>0.4243761856121407</v>
      </c>
      <c r="G330" s="14">
        <f>G329/SUM(F329:G329)</f>
        <v>0.5756238143878594</v>
      </c>
    </row>
    <row r="331" spans="1:7" ht="12" customHeight="1">
      <c r="A331" s="9"/>
      <c r="C331" s="2"/>
      <c r="D331" s="4"/>
      <c r="E331" s="28"/>
      <c r="F331" s="7"/>
      <c r="G331" s="8"/>
    </row>
    <row r="332" spans="1:7" ht="12" customHeight="1">
      <c r="A332" s="9" t="s">
        <v>107</v>
      </c>
      <c r="C332" s="2"/>
      <c r="D332" s="4"/>
      <c r="E332" s="28"/>
      <c r="F332" s="7"/>
      <c r="G332" s="8"/>
    </row>
    <row r="333" spans="2:7" ht="12" customHeight="1">
      <c r="B333" s="15" t="s">
        <v>56</v>
      </c>
      <c r="C333" s="2">
        <v>12591</v>
      </c>
      <c r="D333" s="4">
        <v>5044</v>
      </c>
      <c r="E333" s="28"/>
      <c r="F333" s="7">
        <v>10973</v>
      </c>
      <c r="G333" s="8">
        <v>7148</v>
      </c>
    </row>
    <row r="334" spans="1:7" ht="12" customHeight="1">
      <c r="A334" s="9" t="s">
        <v>62</v>
      </c>
      <c r="C334" s="2">
        <v>12591</v>
      </c>
      <c r="D334" s="4">
        <v>5044</v>
      </c>
      <c r="E334" s="28"/>
      <c r="F334" s="7">
        <v>10973</v>
      </c>
      <c r="G334" s="8">
        <v>7148</v>
      </c>
    </row>
    <row r="335" spans="1:7" s="11" customFormat="1" ht="12" customHeight="1">
      <c r="A335" s="10"/>
      <c r="B335" s="16" t="s">
        <v>63</v>
      </c>
      <c r="C335" s="11">
        <f>C334/SUM(C334:D334)</f>
        <v>0.7139778848880068</v>
      </c>
      <c r="D335" s="12">
        <f>D334/SUM(C334:D334)</f>
        <v>0.2860221151119932</v>
      </c>
      <c r="E335" s="29"/>
      <c r="F335" s="13">
        <f>F334/SUM(F334:G334)</f>
        <v>0.6055405330831631</v>
      </c>
      <c r="G335" s="14">
        <f>G334/SUM(F334:G334)</f>
        <v>0.3944594669168368</v>
      </c>
    </row>
    <row r="336" spans="1:7" ht="12" customHeight="1">
      <c r="A336" s="9"/>
      <c r="C336" s="2"/>
      <c r="D336" s="4"/>
      <c r="E336" s="28"/>
      <c r="F336" s="7"/>
      <c r="G336" s="8"/>
    </row>
    <row r="337" spans="1:7" ht="12" customHeight="1">
      <c r="A337" s="9" t="s">
        <v>108</v>
      </c>
      <c r="C337" s="2"/>
      <c r="D337" s="4"/>
      <c r="E337" s="28"/>
      <c r="F337" s="7"/>
      <c r="G337" s="8"/>
    </row>
    <row r="338" spans="2:7" ht="12" customHeight="1">
      <c r="B338" s="15" t="s">
        <v>56</v>
      </c>
      <c r="C338" s="2">
        <v>36805</v>
      </c>
      <c r="D338" s="4">
        <v>14700</v>
      </c>
      <c r="E338" s="28"/>
      <c r="F338" s="7">
        <v>31519</v>
      </c>
      <c r="G338" s="8">
        <v>21536</v>
      </c>
    </row>
    <row r="339" spans="1:7" ht="12" customHeight="1">
      <c r="A339" s="9" t="s">
        <v>62</v>
      </c>
      <c r="C339" s="2">
        <v>36805</v>
      </c>
      <c r="D339" s="4">
        <v>14700</v>
      </c>
      <c r="E339" s="28"/>
      <c r="F339" s="7">
        <v>31519</v>
      </c>
      <c r="G339" s="8">
        <v>21536</v>
      </c>
    </row>
    <row r="340" spans="1:7" s="11" customFormat="1" ht="12" customHeight="1">
      <c r="A340" s="10"/>
      <c r="B340" s="16" t="s">
        <v>63</v>
      </c>
      <c r="C340" s="11">
        <f>C339/SUM(C339:D339)</f>
        <v>0.7145908164255897</v>
      </c>
      <c r="D340" s="12">
        <f>D339/SUM(C339:D339)</f>
        <v>0.28540918357441025</v>
      </c>
      <c r="E340" s="29"/>
      <c r="F340" s="13">
        <f>F339/SUM(F339:G339)</f>
        <v>0.5940816134200358</v>
      </c>
      <c r="G340" s="14">
        <f>G339/SUM(F339:G339)</f>
        <v>0.4059183865799642</v>
      </c>
    </row>
    <row r="341" spans="1:7" ht="12" customHeight="1">
      <c r="A341" s="9"/>
      <c r="C341" s="2"/>
      <c r="D341" s="4"/>
      <c r="E341" s="28"/>
      <c r="F341" s="7"/>
      <c r="G341" s="8"/>
    </row>
    <row r="342" spans="1:7" ht="12" customHeight="1">
      <c r="A342" s="9" t="s">
        <v>109</v>
      </c>
      <c r="C342" s="2"/>
      <c r="D342" s="4"/>
      <c r="E342" s="28"/>
      <c r="F342" s="7"/>
      <c r="G342" s="8"/>
    </row>
    <row r="343" spans="2:7" ht="12" customHeight="1">
      <c r="B343" s="15" t="s">
        <v>56</v>
      </c>
      <c r="C343" s="2">
        <v>9541</v>
      </c>
      <c r="D343" s="4">
        <v>6664</v>
      </c>
      <c r="E343" s="28"/>
      <c r="F343" s="7">
        <v>7830</v>
      </c>
      <c r="G343" s="8">
        <v>8666</v>
      </c>
    </row>
    <row r="344" spans="2:7" ht="12" customHeight="1">
      <c r="B344" s="15" t="s">
        <v>59</v>
      </c>
      <c r="C344" s="2">
        <v>18000</v>
      </c>
      <c r="D344" s="4">
        <v>18678</v>
      </c>
      <c r="E344" s="28"/>
      <c r="F344" s="7">
        <v>13296</v>
      </c>
      <c r="G344" s="8">
        <v>24309</v>
      </c>
    </row>
    <row r="345" spans="2:7" ht="12" customHeight="1">
      <c r="B345" s="15" t="s">
        <v>53</v>
      </c>
      <c r="C345" s="2">
        <v>4487</v>
      </c>
      <c r="D345" s="4">
        <v>3780</v>
      </c>
      <c r="E345" s="28"/>
      <c r="F345" s="7">
        <v>3452</v>
      </c>
      <c r="G345" s="8">
        <v>4932</v>
      </c>
    </row>
    <row r="346" spans="1:7" ht="12" customHeight="1">
      <c r="A346" s="9" t="s">
        <v>62</v>
      </c>
      <c r="C346" s="2">
        <v>32028</v>
      </c>
      <c r="D346" s="4">
        <v>29122</v>
      </c>
      <c r="E346" s="28"/>
      <c r="F346" s="7">
        <v>24578</v>
      </c>
      <c r="G346" s="8">
        <v>37907</v>
      </c>
    </row>
    <row r="347" spans="1:7" s="11" customFormat="1" ht="12" customHeight="1">
      <c r="A347" s="10"/>
      <c r="B347" s="16" t="s">
        <v>63</v>
      </c>
      <c r="C347" s="11">
        <f>C346/SUM(C346:D346)</f>
        <v>0.523761242845462</v>
      </c>
      <c r="D347" s="12">
        <f>D346/SUM(C346:D346)</f>
        <v>0.476238757154538</v>
      </c>
      <c r="E347" s="29"/>
      <c r="F347" s="13">
        <f>F346/SUM(F346:G346)</f>
        <v>0.3933424021765224</v>
      </c>
      <c r="G347" s="14">
        <f>G346/SUM(F346:G346)</f>
        <v>0.6066575978234776</v>
      </c>
    </row>
    <row r="348" spans="1:7" ht="12" customHeight="1">
      <c r="A348" s="9"/>
      <c r="C348" s="2"/>
      <c r="D348" s="4"/>
      <c r="E348" s="28"/>
      <c r="F348" s="7"/>
      <c r="G348" s="8"/>
    </row>
    <row r="349" spans="1:7" ht="12" customHeight="1">
      <c r="A349" s="9" t="s">
        <v>110</v>
      </c>
      <c r="C349" s="2"/>
      <c r="D349" s="4"/>
      <c r="E349" s="28"/>
      <c r="F349" s="7"/>
      <c r="G349" s="8"/>
    </row>
    <row r="350" spans="2:7" ht="12" customHeight="1">
      <c r="B350" s="15" t="s">
        <v>60</v>
      </c>
      <c r="C350" s="2">
        <v>11673</v>
      </c>
      <c r="D350" s="4">
        <v>5215</v>
      </c>
      <c r="E350" s="28"/>
      <c r="F350" s="7">
        <v>9379</v>
      </c>
      <c r="G350" s="8">
        <v>7715</v>
      </c>
    </row>
    <row r="351" spans="2:7" ht="12" customHeight="1">
      <c r="B351" s="15" t="s">
        <v>58</v>
      </c>
      <c r="C351" s="2">
        <v>16948</v>
      </c>
      <c r="D351" s="4">
        <v>8413</v>
      </c>
      <c r="E351" s="28"/>
      <c r="F351" s="7">
        <v>11304</v>
      </c>
      <c r="G351" s="8">
        <v>14383</v>
      </c>
    </row>
    <row r="352" spans="1:7" ht="12" customHeight="1">
      <c r="A352" s="9" t="s">
        <v>62</v>
      </c>
      <c r="C352" s="2">
        <v>28621</v>
      </c>
      <c r="D352" s="4">
        <v>13628</v>
      </c>
      <c r="E352" s="28"/>
      <c r="F352" s="7">
        <v>20683</v>
      </c>
      <c r="G352" s="8">
        <v>22098</v>
      </c>
    </row>
    <row r="353" spans="1:7" s="11" customFormat="1" ht="12" customHeight="1">
      <c r="A353" s="10"/>
      <c r="B353" s="16" t="s">
        <v>63</v>
      </c>
      <c r="C353" s="11">
        <f>C352/SUM(C352:D352)</f>
        <v>0.6774361523349665</v>
      </c>
      <c r="D353" s="12">
        <f>D352/SUM(C352:D352)</f>
        <v>0.3225638476650335</v>
      </c>
      <c r="E353" s="29"/>
      <c r="F353" s="13">
        <f>F352/SUM(F352:G352)</f>
        <v>0.48346228465907765</v>
      </c>
      <c r="G353" s="14">
        <f>G352/SUM(F352:G352)</f>
        <v>0.5165377153409224</v>
      </c>
    </row>
    <row r="354" spans="1:7" ht="12" customHeight="1">
      <c r="A354" s="9"/>
      <c r="C354" s="2"/>
      <c r="D354" s="4"/>
      <c r="E354" s="28"/>
      <c r="F354" s="7"/>
      <c r="G354" s="8"/>
    </row>
    <row r="355" spans="1:7" ht="12" customHeight="1">
      <c r="A355" s="9" t="s">
        <v>111</v>
      </c>
      <c r="C355" s="2"/>
      <c r="D355" s="4"/>
      <c r="E355" s="28"/>
      <c r="F355" s="7"/>
      <c r="G355" s="8"/>
    </row>
    <row r="356" spans="2:7" ht="12" customHeight="1">
      <c r="B356" s="15" t="s">
        <v>56</v>
      </c>
      <c r="C356" s="2">
        <v>23138</v>
      </c>
      <c r="D356" s="4">
        <v>16809</v>
      </c>
      <c r="E356" s="28"/>
      <c r="F356" s="7">
        <v>17884</v>
      </c>
      <c r="G356" s="8">
        <v>22633</v>
      </c>
    </row>
    <row r="357" spans="1:7" ht="12" customHeight="1">
      <c r="A357" s="9" t="s">
        <v>62</v>
      </c>
      <c r="C357" s="2">
        <v>23138</v>
      </c>
      <c r="D357" s="4">
        <v>16809</v>
      </c>
      <c r="E357" s="28"/>
      <c r="F357" s="7">
        <v>17884</v>
      </c>
      <c r="G357" s="8">
        <v>22633</v>
      </c>
    </row>
    <row r="358" spans="1:7" s="11" customFormat="1" ht="12" customHeight="1">
      <c r="A358" s="10"/>
      <c r="B358" s="16" t="s">
        <v>63</v>
      </c>
      <c r="C358" s="11">
        <f>C357/SUM(C357:D357)</f>
        <v>0.5792174631386587</v>
      </c>
      <c r="D358" s="12">
        <f>D357/SUM(C357:D357)</f>
        <v>0.42078253686134126</v>
      </c>
      <c r="E358" s="29"/>
      <c r="F358" s="13">
        <f>F357/SUM(F357:G357)</f>
        <v>0.4413949700125873</v>
      </c>
      <c r="G358" s="14">
        <f>G357/SUM(F357:G357)</f>
        <v>0.5586050299874127</v>
      </c>
    </row>
    <row r="359" spans="1:7" ht="12" customHeight="1">
      <c r="A359" s="9"/>
      <c r="C359" s="2"/>
      <c r="D359" s="4"/>
      <c r="E359" s="28"/>
      <c r="F359" s="7"/>
      <c r="G359" s="8"/>
    </row>
    <row r="360" spans="1:7" ht="12" customHeight="1">
      <c r="A360" s="9" t="s">
        <v>112</v>
      </c>
      <c r="C360" s="2"/>
      <c r="D360" s="4"/>
      <c r="E360" s="28"/>
      <c r="F360" s="7"/>
      <c r="G360" s="8"/>
    </row>
    <row r="361" spans="2:7" ht="12" customHeight="1">
      <c r="B361" s="15" t="s">
        <v>56</v>
      </c>
      <c r="C361" s="2">
        <v>20242</v>
      </c>
      <c r="D361" s="4">
        <v>12716</v>
      </c>
      <c r="E361" s="28"/>
      <c r="F361" s="7">
        <v>16294</v>
      </c>
      <c r="G361" s="8">
        <v>17315</v>
      </c>
    </row>
    <row r="362" spans="1:7" ht="12" customHeight="1">
      <c r="A362" s="9" t="s">
        <v>62</v>
      </c>
      <c r="C362" s="2">
        <v>20242</v>
      </c>
      <c r="D362" s="4">
        <v>12716</v>
      </c>
      <c r="E362" s="28"/>
      <c r="F362" s="7">
        <v>16294</v>
      </c>
      <c r="G362" s="8">
        <v>17315</v>
      </c>
    </row>
    <row r="363" spans="1:7" s="11" customFormat="1" ht="12" customHeight="1">
      <c r="A363" s="10"/>
      <c r="B363" s="16" t="s">
        <v>63</v>
      </c>
      <c r="C363" s="11">
        <f>C362/SUM(C362:D362)</f>
        <v>0.6141756174525154</v>
      </c>
      <c r="D363" s="12">
        <f>D362/SUM(C362:D362)</f>
        <v>0.3858243825474847</v>
      </c>
      <c r="E363" s="29"/>
      <c r="F363" s="13">
        <f>F362/SUM(F362:G362)</f>
        <v>0.48481061620399296</v>
      </c>
      <c r="G363" s="14">
        <f>G362/SUM(F362:G362)</f>
        <v>0.515189383796007</v>
      </c>
    </row>
    <row r="364" spans="1:7" ht="12" customHeight="1">
      <c r="A364" s="9"/>
      <c r="C364" s="2"/>
      <c r="D364" s="4"/>
      <c r="E364" s="28"/>
      <c r="F364" s="7"/>
      <c r="G364" s="8"/>
    </row>
    <row r="365" spans="1:7" ht="12" customHeight="1">
      <c r="A365" s="9" t="s">
        <v>113</v>
      </c>
      <c r="C365" s="2"/>
      <c r="D365" s="4"/>
      <c r="E365" s="28"/>
      <c r="F365" s="7"/>
      <c r="G365" s="8"/>
    </row>
    <row r="366" spans="2:7" ht="12" customHeight="1">
      <c r="B366" s="15" t="s">
        <v>56</v>
      </c>
      <c r="C366" s="2">
        <v>11872</v>
      </c>
      <c r="D366" s="4">
        <v>4721</v>
      </c>
      <c r="E366" s="28"/>
      <c r="F366" s="7">
        <v>9058</v>
      </c>
      <c r="G366" s="8">
        <v>8262</v>
      </c>
    </row>
    <row r="367" spans="1:7" ht="12" customHeight="1">
      <c r="A367" s="9" t="s">
        <v>62</v>
      </c>
      <c r="C367" s="2">
        <v>11872</v>
      </c>
      <c r="D367" s="4">
        <v>4721</v>
      </c>
      <c r="E367" s="28"/>
      <c r="F367" s="7">
        <v>9058</v>
      </c>
      <c r="G367" s="8">
        <v>8262</v>
      </c>
    </row>
    <row r="368" spans="1:7" s="11" customFormat="1" ht="12" customHeight="1">
      <c r="A368" s="10"/>
      <c r="B368" s="16" t="s">
        <v>63</v>
      </c>
      <c r="C368" s="11">
        <f>C367/SUM(C367:D367)</f>
        <v>0.7154824323509914</v>
      </c>
      <c r="D368" s="12">
        <f>D367/SUM(C367:D367)</f>
        <v>0.2845175676490086</v>
      </c>
      <c r="E368" s="29"/>
      <c r="F368" s="13">
        <f>F367/SUM(F367:G367)</f>
        <v>0.5229792147806005</v>
      </c>
      <c r="G368" s="14">
        <f>G367/SUM(F367:G367)</f>
        <v>0.47702078521939956</v>
      </c>
    </row>
    <row r="369" spans="1:7" ht="12" customHeight="1">
      <c r="A369" s="9"/>
      <c r="C369" s="2"/>
      <c r="D369" s="4"/>
      <c r="E369" s="28"/>
      <c r="F369" s="7"/>
      <c r="G369" s="8"/>
    </row>
    <row r="370" spans="1:7" ht="12" customHeight="1">
      <c r="A370" s="9" t="s">
        <v>114</v>
      </c>
      <c r="C370" s="2"/>
      <c r="D370" s="4"/>
      <c r="E370" s="28"/>
      <c r="F370" s="7"/>
      <c r="G370" s="8"/>
    </row>
    <row r="371" spans="2:7" ht="12" customHeight="1">
      <c r="B371" s="15" t="s">
        <v>58</v>
      </c>
      <c r="C371" s="2">
        <v>21254</v>
      </c>
      <c r="D371" s="4">
        <v>15752</v>
      </c>
      <c r="E371" s="28"/>
      <c r="F371" s="7">
        <v>14268</v>
      </c>
      <c r="G371" s="8">
        <v>23328</v>
      </c>
    </row>
    <row r="372" spans="1:7" ht="12" customHeight="1">
      <c r="A372" s="9" t="s">
        <v>62</v>
      </c>
      <c r="C372" s="2">
        <v>21254</v>
      </c>
      <c r="D372" s="4">
        <v>15752</v>
      </c>
      <c r="E372" s="28"/>
      <c r="F372" s="7">
        <v>14268</v>
      </c>
      <c r="G372" s="8">
        <v>23328</v>
      </c>
    </row>
    <row r="373" spans="1:7" s="11" customFormat="1" ht="12" customHeight="1">
      <c r="A373" s="10"/>
      <c r="B373" s="16" t="s">
        <v>63</v>
      </c>
      <c r="C373" s="11">
        <f>C372/SUM(C372:D372)</f>
        <v>0.5743392963303248</v>
      </c>
      <c r="D373" s="12">
        <f>D372/SUM(C372:D372)</f>
        <v>0.4256607036696752</v>
      </c>
      <c r="E373" s="29"/>
      <c r="F373" s="13">
        <f>F372/SUM(F372:G372)</f>
        <v>0.3795084583466326</v>
      </c>
      <c r="G373" s="14">
        <f>G372/SUM(F372:G372)</f>
        <v>0.6204915416533674</v>
      </c>
    </row>
    <row r="374" spans="1:7" ht="12" customHeight="1">
      <c r="A374" s="9"/>
      <c r="C374" s="2"/>
      <c r="D374" s="4"/>
      <c r="E374" s="28"/>
      <c r="F374" s="7"/>
      <c r="G374" s="8"/>
    </row>
    <row r="375" spans="1:7" ht="12" customHeight="1">
      <c r="A375" s="9" t="s">
        <v>115</v>
      </c>
      <c r="C375" s="2"/>
      <c r="D375" s="4"/>
      <c r="E375" s="28"/>
      <c r="F375" s="7"/>
      <c r="G375" s="8"/>
    </row>
    <row r="376" spans="2:7" ht="12" customHeight="1">
      <c r="B376" s="15" t="s">
        <v>58</v>
      </c>
      <c r="C376" s="2">
        <v>24982</v>
      </c>
      <c r="D376" s="4">
        <v>15705</v>
      </c>
      <c r="E376" s="28"/>
      <c r="F376" s="7">
        <v>18183</v>
      </c>
      <c r="G376" s="8">
        <v>23175</v>
      </c>
    </row>
    <row r="377" spans="1:7" ht="12" customHeight="1">
      <c r="A377" s="9" t="s">
        <v>62</v>
      </c>
      <c r="C377" s="2">
        <v>24982</v>
      </c>
      <c r="D377" s="4">
        <v>15705</v>
      </c>
      <c r="E377" s="28"/>
      <c r="F377" s="7">
        <v>18183</v>
      </c>
      <c r="G377" s="8">
        <v>23175</v>
      </c>
    </row>
    <row r="378" spans="1:7" s="11" customFormat="1" ht="12" customHeight="1">
      <c r="A378" s="10"/>
      <c r="B378" s="16" t="s">
        <v>63</v>
      </c>
      <c r="C378" s="11">
        <f>C377/SUM(C377:D377)</f>
        <v>0.6140044731732495</v>
      </c>
      <c r="D378" s="12">
        <f>D377/SUM(C377:D377)</f>
        <v>0.38599552682675053</v>
      </c>
      <c r="E378" s="29"/>
      <c r="F378" s="13">
        <f>F377/SUM(F377:G377)</f>
        <v>0.4396489191933846</v>
      </c>
      <c r="G378" s="14">
        <f>G377/SUM(F377:G377)</f>
        <v>0.5603510808066154</v>
      </c>
    </row>
    <row r="379" spans="1:7" ht="12" customHeight="1">
      <c r="A379" s="9"/>
      <c r="C379" s="2"/>
      <c r="D379" s="4"/>
      <c r="E379" s="28"/>
      <c r="F379" s="7"/>
      <c r="G379" s="8"/>
    </row>
    <row r="380" spans="1:7" ht="12" customHeight="1">
      <c r="A380" s="9" t="s">
        <v>116</v>
      </c>
      <c r="C380" s="2"/>
      <c r="D380" s="4"/>
      <c r="E380" s="28"/>
      <c r="F380" s="7"/>
      <c r="G380" s="8"/>
    </row>
    <row r="381" spans="2:7" ht="12" customHeight="1">
      <c r="B381" s="15" t="s">
        <v>56</v>
      </c>
      <c r="C381" s="2">
        <v>27000</v>
      </c>
      <c r="D381" s="4">
        <v>15017</v>
      </c>
      <c r="E381" s="28"/>
      <c r="F381" s="7">
        <v>22052</v>
      </c>
      <c r="G381" s="8">
        <v>21049</v>
      </c>
    </row>
    <row r="382" spans="1:7" ht="12" customHeight="1">
      <c r="A382" s="9" t="s">
        <v>62</v>
      </c>
      <c r="C382" s="2">
        <v>27000</v>
      </c>
      <c r="D382" s="4">
        <v>15017</v>
      </c>
      <c r="E382" s="28"/>
      <c r="F382" s="7">
        <v>22052</v>
      </c>
      <c r="G382" s="8">
        <v>21049</v>
      </c>
    </row>
    <row r="383" spans="1:7" s="11" customFormat="1" ht="12" customHeight="1">
      <c r="A383" s="10"/>
      <c r="B383" s="16" t="s">
        <v>63</v>
      </c>
      <c r="C383" s="11">
        <f>C382/SUM(C382:D382)</f>
        <v>0.6425970440535973</v>
      </c>
      <c r="D383" s="12">
        <f>D382/SUM(C382:D382)</f>
        <v>0.35740295594640265</v>
      </c>
      <c r="E383" s="29"/>
      <c r="F383" s="13">
        <f>F382/SUM(F382:G382)</f>
        <v>0.5116354608941788</v>
      </c>
      <c r="G383" s="14">
        <f>G382/SUM(F382:G382)</f>
        <v>0.4883645391058212</v>
      </c>
    </row>
    <row r="384" spans="1:7" ht="12" customHeight="1">
      <c r="A384" s="9"/>
      <c r="C384" s="2"/>
      <c r="D384" s="4"/>
      <c r="E384" s="28"/>
      <c r="F384" s="7"/>
      <c r="G384" s="8"/>
    </row>
    <row r="385" spans="1:7" ht="12" customHeight="1">
      <c r="A385" s="9" t="s">
        <v>117</v>
      </c>
      <c r="C385" s="2"/>
      <c r="D385" s="4"/>
      <c r="E385" s="28"/>
      <c r="F385" s="7"/>
      <c r="G385" s="8"/>
    </row>
    <row r="386" spans="2:7" ht="12" customHeight="1">
      <c r="B386" s="15" t="s">
        <v>56</v>
      </c>
      <c r="C386" s="2">
        <v>15187</v>
      </c>
      <c r="D386" s="4">
        <v>8812</v>
      </c>
      <c r="E386" s="28"/>
      <c r="F386" s="7">
        <v>11846</v>
      </c>
      <c r="G386" s="8">
        <v>12455</v>
      </c>
    </row>
    <row r="387" spans="1:7" ht="12" customHeight="1">
      <c r="A387" s="9" t="s">
        <v>62</v>
      </c>
      <c r="C387" s="2">
        <v>15187</v>
      </c>
      <c r="D387" s="4">
        <v>8812</v>
      </c>
      <c r="E387" s="28"/>
      <c r="F387" s="7">
        <v>11846</v>
      </c>
      <c r="G387" s="8">
        <v>12455</v>
      </c>
    </row>
    <row r="388" spans="1:7" s="11" customFormat="1" ht="12" customHeight="1">
      <c r="A388" s="10"/>
      <c r="B388" s="16" t="s">
        <v>63</v>
      </c>
      <c r="C388" s="11">
        <f>C387/SUM(C387:D387)</f>
        <v>0.6328180340847536</v>
      </c>
      <c r="D388" s="12">
        <f>D387/SUM(C387:D387)</f>
        <v>0.3671819659152465</v>
      </c>
      <c r="E388" s="29"/>
      <c r="F388" s="13">
        <f>F387/SUM(F387:G387)</f>
        <v>0.48746965145467264</v>
      </c>
      <c r="G388" s="14">
        <f>G387/SUM(F387:G387)</f>
        <v>0.5125303485453273</v>
      </c>
    </row>
    <row r="389" spans="1:7" ht="12" customHeight="1">
      <c r="A389" s="9"/>
      <c r="C389" s="2"/>
      <c r="D389" s="4"/>
      <c r="E389" s="28"/>
      <c r="F389" s="7"/>
      <c r="G389" s="8"/>
    </row>
    <row r="390" spans="1:7" ht="12" customHeight="1">
      <c r="A390" s="9" t="s">
        <v>118</v>
      </c>
      <c r="C390" s="2"/>
      <c r="D390" s="4"/>
      <c r="E390" s="28"/>
      <c r="F390" s="7"/>
      <c r="G390" s="8"/>
    </row>
    <row r="391" spans="2:7" ht="12" customHeight="1">
      <c r="B391" s="15" t="s">
        <v>56</v>
      </c>
      <c r="C391" s="2">
        <v>19534</v>
      </c>
      <c r="D391" s="4">
        <v>8259</v>
      </c>
      <c r="E391" s="28"/>
      <c r="F391" s="7">
        <v>15148</v>
      </c>
      <c r="G391" s="8">
        <v>13292</v>
      </c>
    </row>
    <row r="392" spans="1:7" ht="12" customHeight="1">
      <c r="A392" s="9" t="s">
        <v>62</v>
      </c>
      <c r="C392" s="2">
        <v>19534</v>
      </c>
      <c r="D392" s="4">
        <v>8259</v>
      </c>
      <c r="E392" s="28"/>
      <c r="F392" s="7">
        <v>15148</v>
      </c>
      <c r="G392" s="8">
        <v>13292</v>
      </c>
    </row>
    <row r="393" spans="1:7" s="11" customFormat="1" ht="12" customHeight="1">
      <c r="A393" s="10"/>
      <c r="B393" s="16" t="s">
        <v>63</v>
      </c>
      <c r="C393" s="11">
        <f>C392/SUM(C392:D392)</f>
        <v>0.7028388443133163</v>
      </c>
      <c r="D393" s="12">
        <f>D392/SUM(C392:D392)</f>
        <v>0.2971611556866837</v>
      </c>
      <c r="E393" s="29"/>
      <c r="F393" s="13">
        <f>F392/SUM(F392:G392)</f>
        <v>0.5326300984528832</v>
      </c>
      <c r="G393" s="14">
        <f>G392/SUM(F392:G392)</f>
        <v>0.4673699015471167</v>
      </c>
    </row>
    <row r="394" spans="1:7" ht="12" customHeight="1">
      <c r="A394" s="9"/>
      <c r="C394" s="2"/>
      <c r="D394" s="4"/>
      <c r="E394" s="28"/>
      <c r="F394" s="7"/>
      <c r="G394" s="8"/>
    </row>
    <row r="395" spans="1:7" ht="12" customHeight="1">
      <c r="A395" s="9" t="s">
        <v>119</v>
      </c>
      <c r="C395" s="2"/>
      <c r="D395" s="4"/>
      <c r="E395" s="28"/>
      <c r="F395" s="7"/>
      <c r="G395" s="8"/>
    </row>
    <row r="396" spans="2:7" ht="12" customHeight="1">
      <c r="B396" s="15" t="s">
        <v>59</v>
      </c>
      <c r="C396" s="2">
        <v>29507</v>
      </c>
      <c r="D396" s="4">
        <v>23060</v>
      </c>
      <c r="E396" s="28"/>
      <c r="F396" s="7">
        <v>22172</v>
      </c>
      <c r="G396" s="8">
        <v>31630</v>
      </c>
    </row>
    <row r="397" spans="1:7" ht="12" customHeight="1">
      <c r="A397" s="9" t="s">
        <v>62</v>
      </c>
      <c r="C397" s="2">
        <v>29507</v>
      </c>
      <c r="D397" s="4">
        <v>23060</v>
      </c>
      <c r="E397" s="28"/>
      <c r="F397" s="7">
        <v>22172</v>
      </c>
      <c r="G397" s="8">
        <v>31630</v>
      </c>
    </row>
    <row r="398" spans="1:7" s="11" customFormat="1" ht="12" customHeight="1">
      <c r="A398" s="10"/>
      <c r="B398" s="16" t="s">
        <v>63</v>
      </c>
      <c r="C398" s="11">
        <f>C397/SUM(C397:D397)</f>
        <v>0.5613217417771605</v>
      </c>
      <c r="D398" s="12">
        <f>D397/SUM(C397:D397)</f>
        <v>0.4386782582228394</v>
      </c>
      <c r="E398" s="29"/>
      <c r="F398" s="13">
        <f>F397/SUM(F397:G397)</f>
        <v>0.4121036392699156</v>
      </c>
      <c r="G398" s="14">
        <f>G397/SUM(F397:G397)</f>
        <v>0.5878963607300843</v>
      </c>
    </row>
    <row r="399" spans="1:7" ht="12" customHeight="1">
      <c r="A399" s="9"/>
      <c r="C399" s="2"/>
      <c r="D399" s="4"/>
      <c r="E399" s="28"/>
      <c r="F399" s="7"/>
      <c r="G399" s="8"/>
    </row>
    <row r="400" spans="1:7" ht="12" customHeight="1">
      <c r="A400" s="9" t="s">
        <v>120</v>
      </c>
      <c r="C400" s="2"/>
      <c r="D400" s="4"/>
      <c r="E400" s="28"/>
      <c r="F400" s="7"/>
      <c r="G400" s="8"/>
    </row>
    <row r="401" spans="2:7" ht="12" customHeight="1">
      <c r="B401" s="15" t="s">
        <v>56</v>
      </c>
      <c r="C401" s="2">
        <v>38959</v>
      </c>
      <c r="D401" s="4">
        <v>31849</v>
      </c>
      <c r="E401" s="28"/>
      <c r="F401" s="7">
        <v>31460</v>
      </c>
      <c r="G401" s="8">
        <v>40297</v>
      </c>
    </row>
    <row r="402" spans="1:7" ht="12" customHeight="1">
      <c r="A402" s="9" t="s">
        <v>62</v>
      </c>
      <c r="C402" s="2">
        <v>38959</v>
      </c>
      <c r="D402" s="4">
        <v>31849</v>
      </c>
      <c r="E402" s="28"/>
      <c r="F402" s="7">
        <v>31460</v>
      </c>
      <c r="G402" s="8">
        <v>40297</v>
      </c>
    </row>
    <row r="403" spans="1:7" s="11" customFormat="1" ht="12" customHeight="1">
      <c r="A403" s="10"/>
      <c r="B403" s="16" t="s">
        <v>63</v>
      </c>
      <c r="C403" s="11">
        <f>C402/SUM(C402:D402)</f>
        <v>0.5502061913908033</v>
      </c>
      <c r="D403" s="12">
        <f>D402/SUM(C402:D402)</f>
        <v>0.4497938086091967</v>
      </c>
      <c r="E403" s="29"/>
      <c r="F403" s="13">
        <f>F402/SUM(F402:G402)</f>
        <v>0.43842412586925317</v>
      </c>
      <c r="G403" s="14">
        <f>G402/SUM(F402:G402)</f>
        <v>0.5615758741307468</v>
      </c>
    </row>
    <row r="404" spans="1:7" ht="12" customHeight="1">
      <c r="A404" s="9"/>
      <c r="C404" s="2"/>
      <c r="D404" s="4"/>
      <c r="E404" s="28"/>
      <c r="F404" s="7"/>
      <c r="G404" s="8"/>
    </row>
    <row r="405" spans="1:7" ht="12" customHeight="1">
      <c r="A405" s="9" t="s">
        <v>121</v>
      </c>
      <c r="C405" s="2"/>
      <c r="D405" s="4"/>
      <c r="E405" s="28"/>
      <c r="F405" s="7"/>
      <c r="G405" s="8"/>
    </row>
    <row r="406" spans="2:7" ht="12" customHeight="1">
      <c r="B406" s="15" t="s">
        <v>58</v>
      </c>
      <c r="C406" s="2">
        <v>28762</v>
      </c>
      <c r="D406" s="4">
        <v>23445</v>
      </c>
      <c r="E406" s="28"/>
      <c r="F406" s="7">
        <v>18359</v>
      </c>
      <c r="G406" s="8">
        <v>34627</v>
      </c>
    </row>
    <row r="407" spans="1:7" ht="12" customHeight="1">
      <c r="A407" s="9" t="s">
        <v>62</v>
      </c>
      <c r="C407" s="2">
        <v>28762</v>
      </c>
      <c r="D407" s="4">
        <v>23445</v>
      </c>
      <c r="E407" s="28"/>
      <c r="F407" s="7">
        <v>18359</v>
      </c>
      <c r="G407" s="8">
        <v>34627</v>
      </c>
    </row>
    <row r="408" spans="1:7" s="11" customFormat="1" ht="12" customHeight="1">
      <c r="A408" s="10"/>
      <c r="B408" s="16" t="s">
        <v>63</v>
      </c>
      <c r="C408" s="11">
        <f>C407/SUM(C407:D407)</f>
        <v>0.5509222901143525</v>
      </c>
      <c r="D408" s="12">
        <f>D407/SUM(C407:D407)</f>
        <v>0.4490777098856475</v>
      </c>
      <c r="E408" s="29"/>
      <c r="F408" s="13">
        <f>F407/SUM(F407:G407)</f>
        <v>0.34648775148152344</v>
      </c>
      <c r="G408" s="14">
        <f>G407/SUM(F407:G407)</f>
        <v>0.6535122485184766</v>
      </c>
    </row>
    <row r="409" spans="1:7" ht="12" customHeight="1">
      <c r="A409" s="9"/>
      <c r="C409" s="2"/>
      <c r="D409" s="4"/>
      <c r="E409" s="28"/>
      <c r="F409" s="7"/>
      <c r="G409" s="8"/>
    </row>
    <row r="410" spans="1:7" ht="12" customHeight="1">
      <c r="A410" s="9" t="s">
        <v>122</v>
      </c>
      <c r="C410" s="2"/>
      <c r="D410" s="4"/>
      <c r="E410" s="28"/>
      <c r="F410" s="7"/>
      <c r="G410" s="8"/>
    </row>
    <row r="411" spans="2:7" ht="12" customHeight="1">
      <c r="B411" s="15" t="s">
        <v>59</v>
      </c>
      <c r="C411" s="2">
        <v>32701</v>
      </c>
      <c r="D411" s="4">
        <v>33289</v>
      </c>
      <c r="E411" s="28"/>
      <c r="F411" s="7">
        <v>25935</v>
      </c>
      <c r="G411" s="8">
        <v>41954</v>
      </c>
    </row>
    <row r="412" spans="1:7" ht="12" customHeight="1">
      <c r="A412" s="9" t="s">
        <v>62</v>
      </c>
      <c r="C412" s="2">
        <v>32701</v>
      </c>
      <c r="D412" s="4">
        <v>33289</v>
      </c>
      <c r="E412" s="28"/>
      <c r="F412" s="7">
        <v>25935</v>
      </c>
      <c r="G412" s="8">
        <v>41954</v>
      </c>
    </row>
    <row r="413" spans="1:7" s="11" customFormat="1" ht="12" customHeight="1">
      <c r="A413" s="10"/>
      <c r="B413" s="16" t="s">
        <v>63</v>
      </c>
      <c r="C413" s="11">
        <f>C412/SUM(C412:D412)</f>
        <v>0.4955447795120473</v>
      </c>
      <c r="D413" s="12">
        <f>D412/SUM(C412:D412)</f>
        <v>0.5044552204879528</v>
      </c>
      <c r="E413" s="29"/>
      <c r="F413" s="13">
        <f>F412/SUM(F412:G412)</f>
        <v>0.38202065135736274</v>
      </c>
      <c r="G413" s="14">
        <f>G412/SUM(F412:G412)</f>
        <v>0.6179793486426373</v>
      </c>
    </row>
    <row r="414" spans="1:7" ht="12" customHeight="1">
      <c r="A414" s="9"/>
      <c r="C414" s="2"/>
      <c r="D414" s="4"/>
      <c r="E414" s="28"/>
      <c r="F414" s="7"/>
      <c r="G414" s="8"/>
    </row>
    <row r="415" spans="1:7" ht="12" customHeight="1">
      <c r="A415" s="9" t="s">
        <v>123</v>
      </c>
      <c r="C415" s="2"/>
      <c r="D415" s="4"/>
      <c r="E415" s="28"/>
      <c r="F415" s="7"/>
      <c r="G415" s="8"/>
    </row>
    <row r="416" spans="2:7" ht="12" customHeight="1">
      <c r="B416" s="15" t="s">
        <v>59</v>
      </c>
      <c r="C416" s="2">
        <v>18073</v>
      </c>
      <c r="D416" s="4">
        <v>10124</v>
      </c>
      <c r="E416" s="28"/>
      <c r="F416" s="7">
        <v>14445</v>
      </c>
      <c r="G416" s="8">
        <v>14526</v>
      </c>
    </row>
    <row r="417" spans="1:7" ht="12" customHeight="1">
      <c r="A417" s="9" t="s">
        <v>62</v>
      </c>
      <c r="C417" s="2">
        <v>18073</v>
      </c>
      <c r="D417" s="4">
        <v>10124</v>
      </c>
      <c r="E417" s="28"/>
      <c r="F417" s="7">
        <v>14445</v>
      </c>
      <c r="G417" s="8">
        <v>14526</v>
      </c>
    </row>
    <row r="418" spans="1:7" s="11" customFormat="1" ht="12" customHeight="1">
      <c r="A418" s="10"/>
      <c r="B418" s="16" t="s">
        <v>63</v>
      </c>
      <c r="C418" s="11">
        <f>C417/SUM(C417:D417)</f>
        <v>0.6409547114941306</v>
      </c>
      <c r="D418" s="12">
        <f>D417/SUM(C417:D417)</f>
        <v>0.3590452885058694</v>
      </c>
      <c r="E418" s="29"/>
      <c r="F418" s="13">
        <f>F417/SUM(F417:G417)</f>
        <v>0.49860205032618826</v>
      </c>
      <c r="G418" s="14">
        <f>G417/SUM(F417:G417)</f>
        <v>0.5013979496738118</v>
      </c>
    </row>
    <row r="419" spans="1:7" ht="12" customHeight="1">
      <c r="A419" s="9"/>
      <c r="C419" s="2"/>
      <c r="D419" s="4"/>
      <c r="E419" s="28"/>
      <c r="F419" s="7"/>
      <c r="G419" s="8"/>
    </row>
    <row r="420" spans="1:7" ht="12" customHeight="1">
      <c r="A420" s="9" t="s">
        <v>124</v>
      </c>
      <c r="C420" s="2"/>
      <c r="D420" s="4"/>
      <c r="E420" s="28"/>
      <c r="F420" s="7"/>
      <c r="G420" s="8"/>
    </row>
    <row r="421" spans="2:7" ht="12" customHeight="1">
      <c r="B421" s="15" t="s">
        <v>56</v>
      </c>
      <c r="C421" s="2">
        <v>31367</v>
      </c>
      <c r="D421" s="4">
        <v>21500</v>
      </c>
      <c r="E421" s="28"/>
      <c r="F421" s="7">
        <v>24938</v>
      </c>
      <c r="G421" s="8">
        <v>28705</v>
      </c>
    </row>
    <row r="422" spans="1:7" ht="12" customHeight="1">
      <c r="A422" s="9" t="s">
        <v>62</v>
      </c>
      <c r="C422" s="2">
        <v>31367</v>
      </c>
      <c r="D422" s="4">
        <v>21500</v>
      </c>
      <c r="E422" s="28"/>
      <c r="F422" s="7">
        <v>24938</v>
      </c>
      <c r="G422" s="8">
        <v>28705</v>
      </c>
    </row>
    <row r="423" spans="1:7" s="11" customFormat="1" ht="12" customHeight="1">
      <c r="A423" s="10"/>
      <c r="B423" s="16" t="s">
        <v>63</v>
      </c>
      <c r="C423" s="11">
        <f>C422/SUM(C422:D422)</f>
        <v>0.593319083738438</v>
      </c>
      <c r="D423" s="12">
        <f>D422/SUM(C422:D422)</f>
        <v>0.40668091626156205</v>
      </c>
      <c r="E423" s="29"/>
      <c r="F423" s="13">
        <f>F422/SUM(F422:G422)</f>
        <v>0.46488824264116474</v>
      </c>
      <c r="G423" s="14">
        <f>G422/SUM(F422:G422)</f>
        <v>0.5351117573588353</v>
      </c>
    </row>
    <row r="424" spans="1:7" ht="12" customHeight="1">
      <c r="A424" s="9"/>
      <c r="C424" s="2"/>
      <c r="D424" s="4"/>
      <c r="E424" s="28"/>
      <c r="F424" s="7"/>
      <c r="G424" s="8"/>
    </row>
    <row r="425" spans="1:7" ht="12" customHeight="1">
      <c r="A425" s="9" t="s">
        <v>125</v>
      </c>
      <c r="C425" s="2"/>
      <c r="D425" s="4"/>
      <c r="E425" s="28"/>
      <c r="F425" s="7"/>
      <c r="G425" s="8"/>
    </row>
    <row r="426" spans="2:7" ht="12" customHeight="1">
      <c r="B426" s="15" t="s">
        <v>58</v>
      </c>
      <c r="C426" s="2">
        <v>3635</v>
      </c>
      <c r="D426" s="4">
        <v>3147</v>
      </c>
      <c r="E426" s="28"/>
      <c r="F426" s="7">
        <v>2213</v>
      </c>
      <c r="G426" s="8">
        <v>4679</v>
      </c>
    </row>
    <row r="427" spans="2:7" ht="12" customHeight="1">
      <c r="B427" s="15" t="s">
        <v>61</v>
      </c>
      <c r="C427" s="2">
        <v>43543</v>
      </c>
      <c r="D427" s="4">
        <v>32173</v>
      </c>
      <c r="E427" s="28"/>
      <c r="F427" s="7">
        <v>29408</v>
      </c>
      <c r="G427" s="8">
        <v>47508</v>
      </c>
    </row>
    <row r="428" spans="1:7" ht="12" customHeight="1">
      <c r="A428" s="9" t="s">
        <v>62</v>
      </c>
      <c r="C428" s="2">
        <v>47178</v>
      </c>
      <c r="D428" s="4">
        <v>35320</v>
      </c>
      <c r="E428" s="28"/>
      <c r="F428" s="7">
        <v>31621</v>
      </c>
      <c r="G428" s="8">
        <v>52187</v>
      </c>
    </row>
    <row r="429" spans="1:7" s="11" customFormat="1" ht="12" customHeight="1">
      <c r="A429" s="10"/>
      <c r="B429" s="16" t="s">
        <v>63</v>
      </c>
      <c r="C429" s="11">
        <f>C428/SUM(C428:D428)</f>
        <v>0.5718684089311256</v>
      </c>
      <c r="D429" s="12">
        <f>D428/SUM(C428:D428)</f>
        <v>0.4281315910688744</v>
      </c>
      <c r="E429" s="29"/>
      <c r="F429" s="13">
        <f>F428/SUM(F428:G428)</f>
        <v>0.3773028827796869</v>
      </c>
      <c r="G429" s="14">
        <f>G428/SUM(F428:G428)</f>
        <v>0.6226971172203131</v>
      </c>
    </row>
    <row r="430" spans="1:7" ht="12" customHeight="1">
      <c r="A430" s="9"/>
      <c r="C430" s="2"/>
      <c r="D430" s="4"/>
      <c r="E430" s="28"/>
      <c r="F430" s="7"/>
      <c r="G430" s="8"/>
    </row>
    <row r="431" spans="1:7" ht="12" customHeight="1">
      <c r="A431" s="9" t="s">
        <v>126</v>
      </c>
      <c r="C431" s="2"/>
      <c r="D431" s="4"/>
      <c r="E431" s="28"/>
      <c r="F431" s="7"/>
      <c r="G431" s="8"/>
    </row>
    <row r="432" spans="2:7" ht="12" customHeight="1">
      <c r="B432" s="15" t="s">
        <v>59</v>
      </c>
      <c r="C432" s="2">
        <v>37210</v>
      </c>
      <c r="D432" s="4">
        <v>30753</v>
      </c>
      <c r="E432" s="28"/>
      <c r="F432" s="7">
        <v>30350</v>
      </c>
      <c r="G432" s="8">
        <v>39442</v>
      </c>
    </row>
    <row r="433" spans="1:7" ht="12" customHeight="1">
      <c r="A433" s="9" t="s">
        <v>62</v>
      </c>
      <c r="C433" s="2">
        <v>37210</v>
      </c>
      <c r="D433" s="4">
        <v>30753</v>
      </c>
      <c r="E433" s="28"/>
      <c r="F433" s="7">
        <v>30350</v>
      </c>
      <c r="G433" s="8">
        <v>39442</v>
      </c>
    </row>
    <row r="434" spans="1:7" s="11" customFormat="1" ht="12" customHeight="1">
      <c r="A434" s="10"/>
      <c r="B434" s="16" t="s">
        <v>63</v>
      </c>
      <c r="C434" s="11">
        <f>C433/SUM(C433:D433)</f>
        <v>0.5475037888262732</v>
      </c>
      <c r="D434" s="12">
        <f>D433/SUM(C433:D433)</f>
        <v>0.4524962111737269</v>
      </c>
      <c r="E434" s="29"/>
      <c r="F434" s="13">
        <f>F433/SUM(F433:G433)</f>
        <v>0.43486359468133884</v>
      </c>
      <c r="G434" s="14">
        <f>G433/SUM(F433:G433)</f>
        <v>0.5651364053186612</v>
      </c>
    </row>
    <row r="435" spans="1:7" ht="12" customHeight="1">
      <c r="A435" s="9"/>
      <c r="C435" s="2"/>
      <c r="D435" s="4"/>
      <c r="E435" s="28"/>
      <c r="F435" s="7"/>
      <c r="G435" s="8"/>
    </row>
    <row r="436" spans="1:7" ht="12" customHeight="1">
      <c r="A436" s="9" t="s">
        <v>127</v>
      </c>
      <c r="C436" s="2"/>
      <c r="D436" s="4"/>
      <c r="E436" s="28"/>
      <c r="F436" s="7"/>
      <c r="G436" s="8"/>
    </row>
    <row r="437" spans="2:7" ht="12" customHeight="1">
      <c r="B437" s="15" t="s">
        <v>59</v>
      </c>
      <c r="C437" s="2">
        <v>38120</v>
      </c>
      <c r="D437" s="4">
        <v>36953</v>
      </c>
      <c r="E437" s="28"/>
      <c r="F437" s="7">
        <v>30470</v>
      </c>
      <c r="G437" s="8">
        <v>46920</v>
      </c>
    </row>
    <row r="438" spans="1:7" ht="12" customHeight="1">
      <c r="A438" s="9" t="s">
        <v>62</v>
      </c>
      <c r="C438" s="2">
        <v>38120</v>
      </c>
      <c r="D438" s="4">
        <v>36953</v>
      </c>
      <c r="E438" s="28"/>
      <c r="F438" s="7">
        <v>30470</v>
      </c>
      <c r="G438" s="8">
        <v>46920</v>
      </c>
    </row>
    <row r="439" spans="1:7" s="11" customFormat="1" ht="12" customHeight="1">
      <c r="A439" s="10"/>
      <c r="B439" s="16" t="s">
        <v>63</v>
      </c>
      <c r="C439" s="11">
        <f>C438/SUM(C438:D438)</f>
        <v>0.5077724348300987</v>
      </c>
      <c r="D439" s="12">
        <f>D438/SUM(C438:D438)</f>
        <v>0.4922275651699013</v>
      </c>
      <c r="E439" s="29"/>
      <c r="F439" s="13">
        <f>F438/SUM(F438:G438)</f>
        <v>0.3937201188784081</v>
      </c>
      <c r="G439" s="14">
        <f>G438/SUM(F438:G438)</f>
        <v>0.6062798811215919</v>
      </c>
    </row>
    <row r="440" spans="1:7" ht="12" customHeight="1">
      <c r="A440" s="9"/>
      <c r="C440" s="2"/>
      <c r="D440" s="4"/>
      <c r="E440" s="28"/>
      <c r="F440" s="7"/>
      <c r="G440" s="8"/>
    </row>
    <row r="441" spans="1:7" ht="12" customHeight="1">
      <c r="A441" s="9" t="s">
        <v>128</v>
      </c>
      <c r="C441" s="2"/>
      <c r="D441" s="4"/>
      <c r="E441" s="28"/>
      <c r="F441" s="7"/>
      <c r="G441" s="8"/>
    </row>
    <row r="442" spans="2:7" ht="12" customHeight="1">
      <c r="B442" s="15" t="s">
        <v>59</v>
      </c>
      <c r="C442" s="2">
        <v>42610</v>
      </c>
      <c r="D442" s="4">
        <v>36491</v>
      </c>
      <c r="E442" s="28"/>
      <c r="F442" s="7">
        <v>35276</v>
      </c>
      <c r="G442" s="8">
        <v>46287</v>
      </c>
    </row>
    <row r="443" spans="1:7" ht="12" customHeight="1">
      <c r="A443" s="9" t="s">
        <v>62</v>
      </c>
      <c r="C443" s="2">
        <v>42610</v>
      </c>
      <c r="D443" s="4">
        <v>36491</v>
      </c>
      <c r="E443" s="28"/>
      <c r="F443" s="7">
        <v>35276</v>
      </c>
      <c r="G443" s="8">
        <v>46287</v>
      </c>
    </row>
    <row r="444" spans="1:7" s="11" customFormat="1" ht="12" customHeight="1">
      <c r="A444" s="10"/>
      <c r="B444" s="16" t="s">
        <v>63</v>
      </c>
      <c r="C444" s="11">
        <f>C443/SUM(C443:D443)</f>
        <v>0.5386783985031794</v>
      </c>
      <c r="D444" s="12">
        <f>D443/SUM(C443:D443)</f>
        <v>0.4613216014968205</v>
      </c>
      <c r="E444" s="29"/>
      <c r="F444" s="13">
        <f>F443/SUM(F443:G443)</f>
        <v>0.4325000306511531</v>
      </c>
      <c r="G444" s="14">
        <f>G443/SUM(F443:G443)</f>
        <v>0.5674999693488469</v>
      </c>
    </row>
    <row r="445" spans="1:7" ht="12" customHeight="1">
      <c r="A445" s="9"/>
      <c r="C445" s="2"/>
      <c r="D445" s="4"/>
      <c r="E445" s="28"/>
      <c r="F445" s="7"/>
      <c r="G445" s="8"/>
    </row>
    <row r="446" spans="1:7" ht="12" customHeight="1">
      <c r="A446" s="9" t="s">
        <v>129</v>
      </c>
      <c r="C446" s="2"/>
      <c r="D446" s="4"/>
      <c r="E446" s="28"/>
      <c r="F446" s="7"/>
      <c r="G446" s="8"/>
    </row>
    <row r="447" spans="2:7" ht="12" customHeight="1">
      <c r="B447" s="15" t="s">
        <v>58</v>
      </c>
      <c r="C447" s="2">
        <v>6929</v>
      </c>
      <c r="D447" s="4">
        <v>6149</v>
      </c>
      <c r="E447" s="28"/>
      <c r="F447" s="7">
        <v>4917</v>
      </c>
      <c r="G447" s="8">
        <v>8337</v>
      </c>
    </row>
    <row r="448" spans="2:7" ht="12" customHeight="1">
      <c r="B448" s="15" t="s">
        <v>61</v>
      </c>
      <c r="C448" s="2">
        <v>31424</v>
      </c>
      <c r="D448" s="4">
        <v>23781</v>
      </c>
      <c r="E448" s="28"/>
      <c r="F448" s="7">
        <v>22481</v>
      </c>
      <c r="G448" s="8">
        <v>33397</v>
      </c>
    </row>
    <row r="449" spans="1:7" ht="12" customHeight="1">
      <c r="A449" s="9" t="s">
        <v>62</v>
      </c>
      <c r="C449" s="2">
        <v>38353</v>
      </c>
      <c r="D449" s="4">
        <v>29930</v>
      </c>
      <c r="E449" s="28"/>
      <c r="F449" s="7">
        <v>27398</v>
      </c>
      <c r="G449" s="8">
        <v>41734</v>
      </c>
    </row>
    <row r="450" spans="1:7" s="11" customFormat="1" ht="12" customHeight="1">
      <c r="A450" s="10"/>
      <c r="B450" s="16" t="s">
        <v>63</v>
      </c>
      <c r="C450" s="11">
        <f>C449/SUM(C449:D449)</f>
        <v>0.56167713779418</v>
      </c>
      <c r="D450" s="12">
        <f>D449/SUM(C449:D449)</f>
        <v>0.4383228622058199</v>
      </c>
      <c r="E450" s="29"/>
      <c r="F450" s="13">
        <f>F449/SUM(F449:G449)</f>
        <v>0.39631429728635076</v>
      </c>
      <c r="G450" s="14">
        <f>G449/SUM(F449:G449)</f>
        <v>0.6036857027136493</v>
      </c>
    </row>
    <row r="451" spans="1:7" ht="12" customHeight="1">
      <c r="A451" s="9"/>
      <c r="C451" s="2"/>
      <c r="D451" s="4"/>
      <c r="E451" s="28"/>
      <c r="F451" s="7"/>
      <c r="G451" s="8"/>
    </row>
    <row r="452" spans="1:7" ht="12" customHeight="1">
      <c r="A452" s="9" t="s">
        <v>130</v>
      </c>
      <c r="C452" s="2"/>
      <c r="D452" s="4"/>
      <c r="E452" s="28"/>
      <c r="F452" s="7"/>
      <c r="G452" s="8"/>
    </row>
    <row r="453" spans="2:7" ht="12" customHeight="1">
      <c r="B453" s="15" t="s">
        <v>61</v>
      </c>
      <c r="C453" s="2">
        <v>46252</v>
      </c>
      <c r="D453" s="4">
        <v>31832</v>
      </c>
      <c r="E453" s="28"/>
      <c r="F453" s="7">
        <v>37328</v>
      </c>
      <c r="G453" s="8">
        <v>42187</v>
      </c>
    </row>
    <row r="454" spans="1:7" ht="12" customHeight="1">
      <c r="A454" s="9" t="s">
        <v>62</v>
      </c>
      <c r="C454" s="2">
        <v>46252</v>
      </c>
      <c r="D454" s="4">
        <v>31832</v>
      </c>
      <c r="E454" s="28"/>
      <c r="F454" s="7">
        <v>37328</v>
      </c>
      <c r="G454" s="8">
        <v>42187</v>
      </c>
    </row>
    <row r="455" spans="1:7" s="11" customFormat="1" ht="12" customHeight="1">
      <c r="A455" s="10"/>
      <c r="B455" s="16" t="s">
        <v>63</v>
      </c>
      <c r="C455" s="11">
        <f>C454/SUM(C454:D454)</f>
        <v>0.5923364581732493</v>
      </c>
      <c r="D455" s="12">
        <f>D454/SUM(C454:D454)</f>
        <v>0.4076635418267507</v>
      </c>
      <c r="E455" s="29"/>
      <c r="F455" s="13">
        <f>F454/SUM(F454:G454)</f>
        <v>0.46944601647487894</v>
      </c>
      <c r="G455" s="14">
        <f>G454/SUM(F454:G454)</f>
        <v>0.5305539835251211</v>
      </c>
    </row>
    <row r="456" spans="1:7" ht="12" customHeight="1">
      <c r="A456" s="9"/>
      <c r="C456" s="2"/>
      <c r="D456" s="4"/>
      <c r="E456" s="28"/>
      <c r="F456" s="7"/>
      <c r="G456" s="8"/>
    </row>
    <row r="457" spans="1:7" ht="12" customHeight="1">
      <c r="A457" s="9" t="s">
        <v>131</v>
      </c>
      <c r="C457" s="2"/>
      <c r="D457" s="4"/>
      <c r="E457" s="28"/>
      <c r="F457" s="7"/>
      <c r="G457" s="8"/>
    </row>
    <row r="458" spans="2:7" ht="12" customHeight="1">
      <c r="B458" s="15" t="s">
        <v>61</v>
      </c>
      <c r="C458" s="2">
        <v>60740</v>
      </c>
      <c r="D458" s="4">
        <v>42040</v>
      </c>
      <c r="E458" s="28"/>
      <c r="F458" s="7">
        <v>55636</v>
      </c>
      <c r="G458" s="8">
        <v>49758</v>
      </c>
    </row>
    <row r="459" spans="1:7" ht="12" customHeight="1">
      <c r="A459" s="9" t="s">
        <v>62</v>
      </c>
      <c r="C459" s="2">
        <v>60740</v>
      </c>
      <c r="D459" s="4">
        <v>42040</v>
      </c>
      <c r="E459" s="28"/>
      <c r="F459" s="7">
        <v>55636</v>
      </c>
      <c r="G459" s="8">
        <v>49758</v>
      </c>
    </row>
    <row r="460" spans="1:7" s="11" customFormat="1" ht="12" customHeight="1">
      <c r="A460" s="10"/>
      <c r="B460" s="16" t="s">
        <v>63</v>
      </c>
      <c r="C460" s="11">
        <f>C459/SUM(C459:D459)</f>
        <v>0.590971006032302</v>
      </c>
      <c r="D460" s="12">
        <f>D459/SUM(C459:D459)</f>
        <v>0.409028993967698</v>
      </c>
      <c r="E460" s="29"/>
      <c r="F460" s="13">
        <f>F459/SUM(F459:G459)</f>
        <v>0.527885837903486</v>
      </c>
      <c r="G460" s="14">
        <f>G459/SUM(F459:G459)</f>
        <v>0.472114162096514</v>
      </c>
    </row>
    <row r="461" spans="1:7" ht="12" customHeight="1">
      <c r="A461" s="9"/>
      <c r="C461" s="2"/>
      <c r="D461" s="4"/>
      <c r="E461" s="28"/>
      <c r="F461" s="7"/>
      <c r="G461" s="8"/>
    </row>
    <row r="462" spans="1:7" ht="12" customHeight="1">
      <c r="A462" s="9" t="s">
        <v>132</v>
      </c>
      <c r="C462" s="2"/>
      <c r="D462" s="4"/>
      <c r="E462" s="28"/>
      <c r="F462" s="7"/>
      <c r="G462" s="8"/>
    </row>
    <row r="463" spans="2:7" ht="12" customHeight="1">
      <c r="B463" s="15" t="s">
        <v>61</v>
      </c>
      <c r="C463" s="2">
        <v>62324</v>
      </c>
      <c r="D463" s="4">
        <v>35583</v>
      </c>
      <c r="E463" s="28"/>
      <c r="F463" s="7">
        <v>59694</v>
      </c>
      <c r="G463" s="8">
        <v>41152</v>
      </c>
    </row>
    <row r="464" spans="1:7" ht="12" customHeight="1">
      <c r="A464" s="9" t="s">
        <v>62</v>
      </c>
      <c r="C464" s="2">
        <v>62324</v>
      </c>
      <c r="D464" s="4">
        <v>35583</v>
      </c>
      <c r="E464" s="28"/>
      <c r="F464" s="7">
        <v>59694</v>
      </c>
      <c r="G464" s="8">
        <v>41152</v>
      </c>
    </row>
    <row r="465" spans="1:7" s="11" customFormat="1" ht="12" customHeight="1">
      <c r="A465" s="10"/>
      <c r="B465" s="16" t="s">
        <v>63</v>
      </c>
      <c r="C465" s="11">
        <f>C464/SUM(C464:D464)</f>
        <v>0.6365632692248767</v>
      </c>
      <c r="D465" s="12">
        <f>D464/SUM(C464:D464)</f>
        <v>0.36343673077512334</v>
      </c>
      <c r="E465" s="29"/>
      <c r="F465" s="13">
        <f>F464/SUM(F464:G464)</f>
        <v>0.5919322531384488</v>
      </c>
      <c r="G465" s="14">
        <f>G464/SUM(F464:G464)</f>
        <v>0.4080677468615513</v>
      </c>
    </row>
    <row r="466" spans="1:7" ht="12" customHeight="1">
      <c r="A466" s="9"/>
      <c r="C466" s="2"/>
      <c r="D466" s="4"/>
      <c r="E466" s="28"/>
      <c r="F466" s="7"/>
      <c r="G466" s="8"/>
    </row>
    <row r="467" spans="1:7" ht="12" customHeight="1">
      <c r="A467" s="9" t="s">
        <v>133</v>
      </c>
      <c r="C467" s="2"/>
      <c r="D467" s="4"/>
      <c r="E467" s="28"/>
      <c r="F467" s="7"/>
      <c r="G467" s="8"/>
    </row>
    <row r="468" spans="2:7" ht="12" customHeight="1">
      <c r="B468" s="15" t="s">
        <v>61</v>
      </c>
      <c r="C468" s="2">
        <v>45369</v>
      </c>
      <c r="D468" s="4">
        <v>24429</v>
      </c>
      <c r="E468" s="28"/>
      <c r="F468" s="7">
        <v>36685</v>
      </c>
      <c r="G468" s="8">
        <v>34376</v>
      </c>
    </row>
    <row r="469" spans="1:7" ht="12" customHeight="1">
      <c r="A469" s="9" t="s">
        <v>62</v>
      </c>
      <c r="C469" s="2">
        <v>45369</v>
      </c>
      <c r="D469" s="4">
        <v>24429</v>
      </c>
      <c r="E469" s="28"/>
      <c r="F469" s="7">
        <v>36685</v>
      </c>
      <c r="G469" s="8">
        <v>34376</v>
      </c>
    </row>
    <row r="470" spans="1:7" s="11" customFormat="1" ht="12" customHeight="1">
      <c r="A470" s="10"/>
      <c r="B470" s="16" t="s">
        <v>63</v>
      </c>
      <c r="C470" s="11">
        <f>C469/SUM(C469:D469)</f>
        <v>0.6500042981174246</v>
      </c>
      <c r="D470" s="12">
        <f>D469/SUM(C469:D469)</f>
        <v>0.34999570188257545</v>
      </c>
      <c r="E470" s="29"/>
      <c r="F470" s="13">
        <f>F469/SUM(F469:G469)</f>
        <v>0.5162466050294817</v>
      </c>
      <c r="G470" s="14">
        <f>G469/SUM(F469:G469)</f>
        <v>0.4837533949705183</v>
      </c>
    </row>
    <row r="471" spans="1:7" ht="12" customHeight="1">
      <c r="A471" s="9"/>
      <c r="C471" s="2"/>
      <c r="D471" s="4"/>
      <c r="E471" s="28"/>
      <c r="F471" s="7"/>
      <c r="G471" s="8"/>
    </row>
    <row r="472" spans="1:7" ht="12" customHeight="1">
      <c r="A472" s="9" t="s">
        <v>134</v>
      </c>
      <c r="C472" s="2"/>
      <c r="D472" s="4"/>
      <c r="E472" s="28"/>
      <c r="F472" s="7"/>
      <c r="G472" s="8"/>
    </row>
    <row r="473" spans="2:7" ht="12" customHeight="1">
      <c r="B473" s="15" t="s">
        <v>61</v>
      </c>
      <c r="C473" s="2">
        <v>30175</v>
      </c>
      <c r="D473" s="4">
        <v>14195</v>
      </c>
      <c r="E473" s="28"/>
      <c r="F473" s="7">
        <v>23696</v>
      </c>
      <c r="G473" s="8">
        <v>21386</v>
      </c>
    </row>
    <row r="474" spans="1:7" ht="12" customHeight="1">
      <c r="A474" s="9" t="s">
        <v>62</v>
      </c>
      <c r="C474" s="2">
        <v>30175</v>
      </c>
      <c r="D474" s="4">
        <v>14195</v>
      </c>
      <c r="E474" s="28"/>
      <c r="F474" s="7">
        <v>23696</v>
      </c>
      <c r="G474" s="8">
        <v>21386</v>
      </c>
    </row>
    <row r="475" spans="1:7" s="11" customFormat="1" ht="12" customHeight="1">
      <c r="A475" s="10"/>
      <c r="B475" s="16" t="s">
        <v>63</v>
      </c>
      <c r="C475" s="11">
        <f>C474/SUM(C474:D474)</f>
        <v>0.6800766283524904</v>
      </c>
      <c r="D475" s="12">
        <f>D474/SUM(C474:D474)</f>
        <v>0.31992337164750956</v>
      </c>
      <c r="E475" s="29"/>
      <c r="F475" s="13">
        <f>F474/SUM(F474:G474)</f>
        <v>0.5256199813672863</v>
      </c>
      <c r="G475" s="14">
        <f>G474/SUM(F474:G474)</f>
        <v>0.47438001863271373</v>
      </c>
    </row>
    <row r="476" spans="1:7" ht="12" customHeight="1">
      <c r="A476" s="9"/>
      <c r="C476" s="2"/>
      <c r="D476" s="4"/>
      <c r="E476" s="28"/>
      <c r="F476" s="7"/>
      <c r="G476" s="8"/>
    </row>
    <row r="477" spans="1:7" ht="12" customHeight="1">
      <c r="A477" s="9"/>
      <c r="C477" s="2"/>
      <c r="D477" s="4"/>
      <c r="E477" s="28"/>
      <c r="F477" s="7"/>
      <c r="G477" s="8"/>
    </row>
  </sheetData>
  <mergeCells count="4">
    <mergeCell ref="C1:D1"/>
    <mergeCell ref="C2:D2"/>
    <mergeCell ref="F1:G1"/>
    <mergeCell ref="F2:G2"/>
  </mergeCells>
  <printOptions/>
  <pageMargins left="0.8" right="0.8" top="1" bottom="0.8" header="0.3" footer="0.3"/>
  <pageSetup firstPageNumber="297" useFirstPageNumber="1" fitToHeight="0" fitToWidth="0" horizontalDpi="600" verticalDpi="600" orientation="portrait" r:id="rId1"/>
  <headerFooter alignWithMargins="0">
    <oddHeader>&amp;C&amp;"Arial,Bold"&amp;12Supplement to the Statement of Vote
Counties by Assembly Districts for State Ballot Measures</oddHeader>
    <oddFooter>&amp;C&amp;8&amp;P</oddFooter>
  </headerFooter>
  <rowBreaks count="7" manualBreakCount="7">
    <brk id="101" max="5" man="1"/>
    <brk id="151" max="5" man="1"/>
    <brk id="243" max="6" man="1"/>
    <brk id="289" max="6" man="1"/>
    <brk id="336" max="6" man="1"/>
    <brk id="384" max="6" man="1"/>
    <brk id="4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emendez</cp:lastModifiedBy>
  <cp:lastPrinted>2012-10-09T23:52:29Z</cp:lastPrinted>
  <dcterms:created xsi:type="dcterms:W3CDTF">2012-09-11T22:18:59Z</dcterms:created>
  <dcterms:modified xsi:type="dcterms:W3CDTF">2012-10-09T23:52:29Z</dcterms:modified>
  <cp:category/>
  <cp:version/>
  <cp:contentType/>
  <cp:contentStatus/>
</cp:coreProperties>
</file>