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'Sheet1'!$A$1:$N$341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<sst xmlns="http://schemas.openxmlformats.org/spreadsheetml/2006/main" count="308" uniqueCount="127">
  <si>
    <t>Proposition 1</t>
  </si>
  <si>
    <t>Proposition 2</t>
  </si>
  <si>
    <t>Proposition 45</t>
  </si>
  <si>
    <t>Proposition 46</t>
  </si>
  <si>
    <t>Proposition 47</t>
  </si>
  <si>
    <t>Proposition 48</t>
  </si>
  <si>
    <t>Butte</t>
  </si>
  <si>
    <t>Glenn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</si>
  <si>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</si>
  <si>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</si>
  <si>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</si>
  <si>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</si>
  <si>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</si>
  <si>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</si>
  <si>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</si>
  <si>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</si>
  <si>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Tehama</t>
  </si>
  <si>
    <t>Congressional District 1</t>
  </si>
  <si>
    <t>Del Norte</t>
  </si>
  <si>
    <t>Humboldt</t>
  </si>
  <si>
    <t>Marin</t>
  </si>
  <si>
    <t>Mendocino</t>
  </si>
  <si>
    <t>Sonoma</t>
  </si>
  <si>
    <t>Trinity</t>
  </si>
  <si>
    <t>Congressional District 2</t>
  </si>
  <si>
    <t>Colusa</t>
  </si>
  <si>
    <t>Lake</t>
  </si>
  <si>
    <t>Sacramento</t>
  </si>
  <si>
    <t>Solano</t>
  </si>
  <si>
    <t>Sutter</t>
  </si>
  <si>
    <t>Yolo</t>
  </si>
  <si>
    <t>Yuba</t>
  </si>
  <si>
    <t>Congressional District 3</t>
  </si>
  <si>
    <t>Alpine</t>
  </si>
  <si>
    <t>Amador</t>
  </si>
  <si>
    <t>Calaveras</t>
  </si>
  <si>
    <t>El Dorado</t>
  </si>
  <si>
    <t>Fresno</t>
  </si>
  <si>
    <t>Madera</t>
  </si>
  <si>
    <t>Mariposa</t>
  </si>
  <si>
    <t>Tuolumne</t>
  </si>
  <si>
    <t>Congressional District 4</t>
  </si>
  <si>
    <t>Contra Costa</t>
  </si>
  <si>
    <t>Napa</t>
  </si>
  <si>
    <t>Congressional District 5</t>
  </si>
  <si>
    <t>Congressional District 6</t>
  </si>
  <si>
    <t>Congressional District 7</t>
  </si>
  <si>
    <t>Inyo</t>
  </si>
  <si>
    <t>Mono</t>
  </si>
  <si>
    <t>San Bernardino</t>
  </si>
  <si>
    <t>Congressional District 8</t>
  </si>
  <si>
    <t>San Joaquin</t>
  </si>
  <si>
    <t>Congressional District 9</t>
  </si>
  <si>
    <t>Stanislaus</t>
  </si>
  <si>
    <t>Congressional District 10</t>
  </si>
  <si>
    <t>Congressional District 11</t>
  </si>
  <si>
    <t>San Francisco</t>
  </si>
  <si>
    <t>Congressional District 12</t>
  </si>
  <si>
    <t>Alameda</t>
  </si>
  <si>
    <t>Congressional District 13</t>
  </si>
  <si>
    <t>San Mateo</t>
  </si>
  <si>
    <t>Congressional District 14</t>
  </si>
  <si>
    <t>Congressional District 15</t>
  </si>
  <si>
    <t>Merced</t>
  </si>
  <si>
    <t>Congressional District 16</t>
  </si>
  <si>
    <t>Santa Clara</t>
  </si>
  <si>
    <t>Congressional District 17</t>
  </si>
  <si>
    <t>Santa Cruz</t>
  </si>
  <si>
    <t>Congressional District 18</t>
  </si>
  <si>
    <t>Congressional District 19</t>
  </si>
  <si>
    <t>Monterey</t>
  </si>
  <si>
    <t>San Benito</t>
  </si>
  <si>
    <t>Congressional District 20</t>
  </si>
  <si>
    <t>Kern</t>
  </si>
  <si>
    <t>Kings</t>
  </si>
  <si>
    <t>Tulare</t>
  </si>
  <si>
    <t>Congressional District 21</t>
  </si>
  <si>
    <t>Congressional District 22</t>
  </si>
  <si>
    <t>Los Angeles</t>
  </si>
  <si>
    <t>Congressional District 23</t>
  </si>
  <si>
    <t>San Luis Obispo</t>
  </si>
  <si>
    <t>Santa Barbara</t>
  </si>
  <si>
    <t>Ventura</t>
  </si>
  <si>
    <t>Congressional District 24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</si>
  <si>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</si>
  <si>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</si>
  <si>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</si>
  <si>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</si>
  <si>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</si>
  <si>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</si>
  <si>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</si>
  <si>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</si>
  <si>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</si>
  <si>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</si>
  <si>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</si>
  <si>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Riverside</t>
  </si>
  <si>
    <t>Congressional District 36</t>
  </si>
  <si>
    <t>Congressional District 37</t>
  </si>
  <si>
    <t>Orange</t>
  </si>
  <si>
    <t>Congressional District 38</t>
  </si>
  <si>
    <t>Congressional District 39</t>
  </si>
  <si>
    <t>Congressional District 40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</si>
  <si>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</si>
  <si>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</si>
  <si>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</si>
  <si>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</si>
  <si>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</si>
  <si>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</si>
  <si>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</si>
  <si>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</si>
  <si>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</si>
  <si>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</si>
  <si>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</si>
  <si>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</si>
  <si>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</si>
  <si>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</si>
  <si>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</si>
  <si>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District Totals</t>
  </si>
  <si>
    <t>Percent</t>
  </si>
  <si>
    <t xml:space="preserve"> Yes</t>
  </si>
  <si>
    <t>No</t>
  </si>
  <si>
    <t>Funding Water Quality, 
Supply, Treatment,
Storage</t>
  </si>
  <si>
    <t>State Budget
Stabilization
Account</t>
  </si>
  <si>
    <t>Healthcare
Insurance Rate
Changes</t>
  </si>
  <si>
    <t>Doctor Drug Testing,
Medical
Negligence</t>
  </si>
  <si>
    <t>Criminal Sentences,
Misdemeanor
Penalties</t>
  </si>
  <si>
    <t>Indian Gaming
Compacts
Referendum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</si>
</sst>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1"/>
  <sheetViews>
    <sheetView tabSelected="1" showOutlineSymbols="0" zoomScalePageLayoutView="0" workbookViewId="0" topLeftCell="A1">
      <selection activeCell="W337" sqref="W336:W337"/>
    </sheetView>
  </sheetViews>
  <sheetFormatPr defaultColWidth="7.7109375" defaultRowHeight="9.75" customHeight="1"/>
  <cols>
    <col min="1" max="1" width="2.7109375" style="1" customWidth="1"/>
    <col min="2" max="2" width="20.7109375" style="6" customWidth="1"/>
    <col min="3" max="16384" width="7.7109375" style="1" customWidth="1"/>
  </cols>
  <sheetData>
    <row r="1" spans="2:14" s="4" customFormat="1" ht="18" customHeight="1">
      <c r="B1" s="5"/>
      <c r="C1" s="12" t="s">
        <v>0</v>
      </c>
      <c r="D1" s="12"/>
      <c r="E1" s="12" t="s">
        <v>1</v>
      </c>
      <c r="F1" s="12"/>
      <c r="G1" s="12" t="s">
        <v>2</v>
      </c>
      <c r="H1" s="12"/>
      <c r="I1" s="12" t="s">
        <v>3</v>
      </c>
      <c r="J1" s="12"/>
      <c r="K1" s="12" t="s">
        <v>4</v>
      </c>
      <c r="L1" s="12"/>
      <c r="M1" s="12" t="s">
        <v>5</v>
      </c>
      <c r="N1" s="12"/>
    </row>
    <row r="2" spans="2:14" s="4" customFormat="1" ht="37.5" customHeight="1">
      <c r="B2" s="5"/>
      <c r="C2" s="12" t="s">
        <v>121</v>
      </c>
      <c r="D2" s="12"/>
      <c r="E2" s="12" t="s">
        <v>122</v>
      </c>
      <c r="F2" s="12"/>
      <c r="G2" s="12" t="s">
        <v>123</v>
      </c>
      <c r="H2" s="12"/>
      <c r="I2" s="12" t="s">
        <v>124</v>
      </c>
      <c r="J2" s="12"/>
      <c r="K2" s="12" t="s">
        <v>125</v>
      </c>
      <c r="L2" s="12"/>
      <c r="M2" s="12" t="s">
        <v>126</v>
      </c>
      <c r="N2" s="12"/>
    </row>
    <row r="3" spans="2:14" s="9" customFormat="1" ht="18" customHeight="1">
      <c r="B3" s="10"/>
      <c r="C3" s="11" t="s">
        <v>119</v>
      </c>
      <c r="D3" s="11" t="s">
        <v>120</v>
      </c>
      <c r="E3" s="11" t="s">
        <v>119</v>
      </c>
      <c r="F3" s="11" t="s">
        <v>120</v>
      </c>
      <c r="G3" s="11" t="s">
        <v>119</v>
      </c>
      <c r="H3" s="11" t="s">
        <v>120</v>
      </c>
      <c r="I3" s="11" t="s">
        <v>119</v>
      </c>
      <c r="J3" s="11" t="s">
        <v>120</v>
      </c>
      <c r="K3" s="11" t="s">
        <v>119</v>
      </c>
      <c r="L3" s="11" t="s">
        <v>120</v>
      </c>
      <c r="M3" s="11" t="s">
        <v>119</v>
      </c>
      <c r="N3" s="11" t="s">
        <v>120</v>
      </c>
    </row>
    <row r="4" ht="9.75" customHeight="1">
      <c r="A4" s="4" t="s">
        <v>17</v>
      </c>
    </row>
    <row r="5" spans="2:14" ht="9.75" customHeight="1">
      <c r="B5" s="6" t="s">
        <v>6</v>
      </c>
      <c r="C5" s="2">
        <v>31281</v>
      </c>
      <c r="D5" s="2">
        <v>28754</v>
      </c>
      <c r="E5" s="2">
        <v>39596</v>
      </c>
      <c r="F5" s="2">
        <v>19320</v>
      </c>
      <c r="G5" s="2">
        <v>24607</v>
      </c>
      <c r="H5" s="2">
        <v>35259</v>
      </c>
      <c r="I5" s="2">
        <v>15960</v>
      </c>
      <c r="J5" s="2">
        <v>44626</v>
      </c>
      <c r="K5" s="2">
        <v>33394</v>
      </c>
      <c r="L5" s="2">
        <v>26869</v>
      </c>
      <c r="M5" s="2">
        <v>20984</v>
      </c>
      <c r="N5" s="2">
        <v>37973</v>
      </c>
    </row>
    <row r="6" spans="2:14" ht="9.75" customHeight="1">
      <c r="B6" s="6" t="s">
        <v>7</v>
      </c>
      <c r="C6" s="2">
        <v>440</v>
      </c>
      <c r="D6" s="2">
        <v>242</v>
      </c>
      <c r="E6" s="2">
        <v>441</v>
      </c>
      <c r="F6" s="2">
        <v>232</v>
      </c>
      <c r="G6" s="2">
        <v>162</v>
      </c>
      <c r="H6" s="2">
        <v>503</v>
      </c>
      <c r="I6" s="2">
        <v>143</v>
      </c>
      <c r="J6" s="2">
        <v>534</v>
      </c>
      <c r="K6" s="2">
        <v>241</v>
      </c>
      <c r="L6" s="2">
        <v>434</v>
      </c>
      <c r="M6" s="2">
        <v>178</v>
      </c>
      <c r="N6" s="2">
        <v>496</v>
      </c>
    </row>
    <row r="7" spans="2:14" ht="9.75" customHeight="1">
      <c r="B7" s="6" t="s">
        <v>8</v>
      </c>
      <c r="C7" s="2">
        <v>2576</v>
      </c>
      <c r="D7" s="2">
        <v>4079</v>
      </c>
      <c r="E7" s="2">
        <v>3331</v>
      </c>
      <c r="F7" s="2">
        <v>3229</v>
      </c>
      <c r="G7" s="2">
        <v>2227</v>
      </c>
      <c r="H7" s="2">
        <v>4445</v>
      </c>
      <c r="I7" s="2">
        <v>1948</v>
      </c>
      <c r="J7" s="2">
        <v>4801</v>
      </c>
      <c r="K7" s="2">
        <v>3079</v>
      </c>
      <c r="L7" s="2">
        <v>3656</v>
      </c>
      <c r="M7" s="2">
        <v>2779</v>
      </c>
      <c r="N7" s="2">
        <v>3807</v>
      </c>
    </row>
    <row r="8" spans="2:14" ht="9.75" customHeight="1">
      <c r="B8" s="6" t="s">
        <v>9</v>
      </c>
      <c r="C8" s="2">
        <v>1266</v>
      </c>
      <c r="D8" s="2">
        <v>1526</v>
      </c>
      <c r="E8" s="2">
        <v>1448</v>
      </c>
      <c r="F8" s="2">
        <v>1323</v>
      </c>
      <c r="G8" s="2">
        <v>751</v>
      </c>
      <c r="H8" s="2">
        <v>2055</v>
      </c>
      <c r="I8" s="2">
        <v>734</v>
      </c>
      <c r="J8" s="2">
        <v>2085</v>
      </c>
      <c r="K8" s="2">
        <v>1090</v>
      </c>
      <c r="L8" s="2">
        <v>1711</v>
      </c>
      <c r="M8" s="2">
        <v>732</v>
      </c>
      <c r="N8" s="2">
        <v>2051</v>
      </c>
    </row>
    <row r="9" spans="2:14" ht="9.75" customHeight="1">
      <c r="B9" s="6" t="s">
        <v>10</v>
      </c>
      <c r="C9" s="2">
        <v>18532</v>
      </c>
      <c r="D9" s="2">
        <v>14468</v>
      </c>
      <c r="E9" s="2">
        <v>21541</v>
      </c>
      <c r="F9" s="2">
        <v>10849</v>
      </c>
      <c r="G9" s="2">
        <v>12027</v>
      </c>
      <c r="H9" s="2">
        <v>20857</v>
      </c>
      <c r="I9" s="2">
        <v>7903</v>
      </c>
      <c r="J9" s="2">
        <v>25637</v>
      </c>
      <c r="K9" s="2">
        <v>18898</v>
      </c>
      <c r="L9" s="2">
        <v>14568</v>
      </c>
      <c r="M9" s="2">
        <v>10675</v>
      </c>
      <c r="N9" s="2">
        <v>21764</v>
      </c>
    </row>
    <row r="10" spans="2:14" ht="9.75" customHeight="1">
      <c r="B10" s="6" t="s">
        <v>11</v>
      </c>
      <c r="C10" s="2">
        <v>8384</v>
      </c>
      <c r="D10" s="2">
        <v>7943</v>
      </c>
      <c r="E10" s="2">
        <v>10046</v>
      </c>
      <c r="F10" s="2">
        <v>6035</v>
      </c>
      <c r="G10" s="2">
        <v>4719</v>
      </c>
      <c r="H10" s="2">
        <v>11543</v>
      </c>
      <c r="I10" s="2">
        <v>4068</v>
      </c>
      <c r="J10" s="2">
        <v>12306</v>
      </c>
      <c r="K10" s="2">
        <v>7779</v>
      </c>
      <c r="L10" s="2">
        <v>8555</v>
      </c>
      <c r="M10" s="2">
        <v>4967</v>
      </c>
      <c r="N10" s="2">
        <v>11042</v>
      </c>
    </row>
    <row r="11" spans="2:14" ht="9.75" customHeight="1">
      <c r="B11" s="6" t="s">
        <v>12</v>
      </c>
      <c r="C11" s="2">
        <v>3209</v>
      </c>
      <c r="D11" s="2">
        <v>3755</v>
      </c>
      <c r="E11" s="2">
        <v>4059</v>
      </c>
      <c r="F11" s="2">
        <v>2866</v>
      </c>
      <c r="G11" s="2">
        <v>2080</v>
      </c>
      <c r="H11" s="2">
        <v>4932</v>
      </c>
      <c r="I11" s="2">
        <v>1663</v>
      </c>
      <c r="J11" s="2">
        <v>5380</v>
      </c>
      <c r="K11" s="2">
        <v>3607</v>
      </c>
      <c r="L11" s="2">
        <v>3412</v>
      </c>
      <c r="M11" s="2">
        <v>2366</v>
      </c>
      <c r="N11" s="2">
        <v>4560</v>
      </c>
    </row>
    <row r="12" spans="2:14" ht="9.75" customHeight="1">
      <c r="B12" s="6" t="s">
        <v>13</v>
      </c>
      <c r="C12" s="2">
        <v>27427</v>
      </c>
      <c r="D12" s="2">
        <v>28105</v>
      </c>
      <c r="E12" s="2">
        <v>32894</v>
      </c>
      <c r="F12" s="2">
        <v>21784</v>
      </c>
      <c r="G12" s="2">
        <v>17833</v>
      </c>
      <c r="H12" s="2">
        <v>37793</v>
      </c>
      <c r="I12" s="2">
        <v>14553</v>
      </c>
      <c r="J12" s="2">
        <v>41859</v>
      </c>
      <c r="K12" s="2">
        <v>23623</v>
      </c>
      <c r="L12" s="2">
        <v>32254</v>
      </c>
      <c r="M12" s="2">
        <v>16625</v>
      </c>
      <c r="N12" s="2">
        <v>38346</v>
      </c>
    </row>
    <row r="13" spans="2:14" ht="9.75" customHeight="1">
      <c r="B13" s="6" t="s">
        <v>14</v>
      </c>
      <c r="C13" s="2">
        <v>670</v>
      </c>
      <c r="D13" s="2">
        <v>860</v>
      </c>
      <c r="E13" s="2">
        <v>802</v>
      </c>
      <c r="F13" s="2">
        <v>685</v>
      </c>
      <c r="G13" s="2">
        <v>504</v>
      </c>
      <c r="H13" s="2">
        <v>999</v>
      </c>
      <c r="I13" s="2">
        <v>462</v>
      </c>
      <c r="J13" s="2">
        <v>1053</v>
      </c>
      <c r="K13" s="2">
        <v>831</v>
      </c>
      <c r="L13" s="2">
        <v>684</v>
      </c>
      <c r="M13" s="2">
        <v>572</v>
      </c>
      <c r="N13" s="2">
        <v>919</v>
      </c>
    </row>
    <row r="14" spans="2:14" ht="9.75" customHeight="1">
      <c r="B14" s="6" t="s">
        <v>15</v>
      </c>
      <c r="C14" s="2">
        <v>4762</v>
      </c>
      <c r="D14" s="2">
        <v>8732</v>
      </c>
      <c r="E14" s="2">
        <v>6855</v>
      </c>
      <c r="F14" s="2">
        <v>6251</v>
      </c>
      <c r="G14" s="2">
        <v>5620</v>
      </c>
      <c r="H14" s="2">
        <v>7850</v>
      </c>
      <c r="I14" s="2">
        <v>4063</v>
      </c>
      <c r="J14" s="2">
        <v>9516</v>
      </c>
      <c r="K14" s="2">
        <v>7781</v>
      </c>
      <c r="L14" s="2">
        <v>5857</v>
      </c>
      <c r="M14" s="2">
        <v>5612</v>
      </c>
      <c r="N14" s="2">
        <v>7758</v>
      </c>
    </row>
    <row r="15" spans="2:14" ht="9.75" customHeight="1">
      <c r="B15" s="6" t="s">
        <v>16</v>
      </c>
      <c r="C15" s="2">
        <v>6952</v>
      </c>
      <c r="D15" s="2">
        <v>8178</v>
      </c>
      <c r="E15" s="2">
        <v>8194</v>
      </c>
      <c r="F15" s="2">
        <v>6798</v>
      </c>
      <c r="G15" s="2">
        <v>4408</v>
      </c>
      <c r="H15" s="2">
        <v>10811</v>
      </c>
      <c r="I15" s="2">
        <v>4275</v>
      </c>
      <c r="J15" s="2">
        <v>11047</v>
      </c>
      <c r="K15" s="2">
        <v>6565</v>
      </c>
      <c r="L15" s="2">
        <v>8602</v>
      </c>
      <c r="M15" s="2">
        <v>4433</v>
      </c>
      <c r="N15" s="2">
        <v>10674</v>
      </c>
    </row>
    <row r="16" spans="1:14" ht="9.75" customHeight="1">
      <c r="A16" s="4" t="s">
        <v>117</v>
      </c>
      <c r="C16" s="2">
        <v>105499</v>
      </c>
      <c r="D16" s="2">
        <v>106642</v>
      </c>
      <c r="E16" s="2">
        <v>129207</v>
      </c>
      <c r="F16" s="2">
        <v>79372</v>
      </c>
      <c r="G16" s="2">
        <v>74938</v>
      </c>
      <c r="H16" s="2">
        <v>137047</v>
      </c>
      <c r="I16" s="2">
        <v>55772</v>
      </c>
      <c r="J16" s="2">
        <v>158844</v>
      </c>
      <c r="K16" s="2">
        <v>106888</v>
      </c>
      <c r="L16" s="2">
        <v>106602</v>
      </c>
      <c r="M16" s="2">
        <v>69923</v>
      </c>
      <c r="N16" s="2">
        <v>139390</v>
      </c>
    </row>
    <row r="17" spans="1:14" s="3" customFormat="1" ht="9.75" customHeight="1">
      <c r="A17" s="7"/>
      <c r="B17" s="8" t="s">
        <v>118</v>
      </c>
      <c r="C17" s="3">
        <f>C16/SUM(C16:D16)</f>
        <v>0.49730603702254633</v>
      </c>
      <c r="D17" s="3">
        <f>D16/SUM(C16:D16)</f>
        <v>0.5026939629774537</v>
      </c>
      <c r="E17" s="3">
        <f>E16/SUM(E16:F16)</f>
        <v>0.619463129078191</v>
      </c>
      <c r="F17" s="3">
        <f>F16/SUM(E16:F16)</f>
        <v>0.380536870921809</v>
      </c>
      <c r="G17" s="3">
        <f>G16/SUM(G16:H16)</f>
        <v>0.3535061443026629</v>
      </c>
      <c r="H17" s="3">
        <f>H16/SUM(G16:H16)</f>
        <v>0.6464938556973371</v>
      </c>
      <c r="I17" s="3">
        <f>I16/SUM(I16:J16)</f>
        <v>0.25986878890669846</v>
      </c>
      <c r="J17" s="3">
        <f>J16/SUM(I16:J16)</f>
        <v>0.7401312110933015</v>
      </c>
      <c r="K17" s="3">
        <f>K16/SUM(K16:L16)</f>
        <v>0.5006698206004965</v>
      </c>
      <c r="L17" s="3">
        <f>L16/SUM(K16:L16)</f>
        <v>0.49933017939950347</v>
      </c>
      <c r="M17" s="3">
        <f>M16/SUM(M16:N16)</f>
        <v>0.334059518520111</v>
      </c>
      <c r="N17" s="3">
        <f>N16/SUM(M16:N16)</f>
        <v>0.6659404814798889</v>
      </c>
    </row>
    <row r="18" spans="1:14" ht="4.5" customHeight="1">
      <c r="A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9.75" customHeight="1">
      <c r="A19" s="4" t="s">
        <v>24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9.75" customHeight="1">
      <c r="B20" s="6" t="s">
        <v>18</v>
      </c>
      <c r="C20" s="2">
        <v>3001</v>
      </c>
      <c r="D20" s="2">
        <v>3812</v>
      </c>
      <c r="E20" s="2">
        <v>4103</v>
      </c>
      <c r="F20" s="2">
        <v>2590</v>
      </c>
      <c r="G20" s="2">
        <v>2728</v>
      </c>
      <c r="H20" s="2">
        <v>4133</v>
      </c>
      <c r="I20" s="2">
        <v>2457</v>
      </c>
      <c r="J20" s="2">
        <v>4463</v>
      </c>
      <c r="K20" s="2">
        <v>3485</v>
      </c>
      <c r="L20" s="2">
        <v>3402</v>
      </c>
      <c r="M20" s="2">
        <v>3217</v>
      </c>
      <c r="N20" s="2">
        <v>3532</v>
      </c>
    </row>
    <row r="21" spans="2:14" ht="9.75" customHeight="1">
      <c r="B21" s="6" t="s">
        <v>19</v>
      </c>
      <c r="C21" s="2">
        <v>15370</v>
      </c>
      <c r="D21" s="2">
        <v>21229</v>
      </c>
      <c r="E21" s="2">
        <v>20042</v>
      </c>
      <c r="F21" s="2">
        <v>15295</v>
      </c>
      <c r="G21" s="2">
        <v>15994</v>
      </c>
      <c r="H21" s="2">
        <v>20132</v>
      </c>
      <c r="I21" s="2">
        <v>9708</v>
      </c>
      <c r="J21" s="2">
        <v>26919</v>
      </c>
      <c r="K21" s="2">
        <v>24119</v>
      </c>
      <c r="L21" s="2">
        <v>12454</v>
      </c>
      <c r="M21" s="2">
        <v>17251</v>
      </c>
      <c r="N21" s="2">
        <v>17793</v>
      </c>
    </row>
    <row r="22" spans="2:14" ht="9.75" customHeight="1">
      <c r="B22" s="6" t="s">
        <v>20</v>
      </c>
      <c r="C22" s="2">
        <v>61808</v>
      </c>
      <c r="D22" s="2">
        <v>23074</v>
      </c>
      <c r="E22" s="2">
        <v>63075</v>
      </c>
      <c r="F22" s="2">
        <v>19193</v>
      </c>
      <c r="G22" s="2">
        <v>41800</v>
      </c>
      <c r="H22" s="2">
        <v>42563</v>
      </c>
      <c r="I22" s="2">
        <v>23374</v>
      </c>
      <c r="J22" s="2">
        <v>62167</v>
      </c>
      <c r="K22" s="2">
        <v>67520</v>
      </c>
      <c r="L22" s="2">
        <v>17795</v>
      </c>
      <c r="M22" s="2">
        <v>30217</v>
      </c>
      <c r="N22" s="2">
        <v>50825</v>
      </c>
    </row>
    <row r="23" spans="2:14" ht="9.75" customHeight="1">
      <c r="B23" s="6" t="s">
        <v>21</v>
      </c>
      <c r="C23" s="2">
        <v>12539</v>
      </c>
      <c r="D23" s="2">
        <v>11060</v>
      </c>
      <c r="E23" s="2">
        <v>14195</v>
      </c>
      <c r="F23" s="2">
        <v>8689</v>
      </c>
      <c r="G23" s="2">
        <v>11289</v>
      </c>
      <c r="H23" s="2">
        <v>12280</v>
      </c>
      <c r="I23" s="2">
        <v>7621</v>
      </c>
      <c r="J23" s="2">
        <v>16269</v>
      </c>
      <c r="K23" s="2">
        <v>17004</v>
      </c>
      <c r="L23" s="2">
        <v>6834</v>
      </c>
      <c r="M23" s="2">
        <v>8775</v>
      </c>
      <c r="N23" s="2">
        <v>14064</v>
      </c>
    </row>
    <row r="24" spans="2:14" ht="9.75" customHeight="1">
      <c r="B24" s="6" t="s">
        <v>22</v>
      </c>
      <c r="C24" s="2">
        <v>39318</v>
      </c>
      <c r="D24" s="2">
        <v>23713</v>
      </c>
      <c r="E24" s="2">
        <v>42857</v>
      </c>
      <c r="F24" s="2">
        <v>18901</v>
      </c>
      <c r="G24" s="2">
        <v>26513</v>
      </c>
      <c r="H24" s="2">
        <v>35251</v>
      </c>
      <c r="I24" s="2">
        <v>18161</v>
      </c>
      <c r="J24" s="2">
        <v>44429</v>
      </c>
      <c r="K24" s="2">
        <v>43706</v>
      </c>
      <c r="L24" s="2">
        <v>18527</v>
      </c>
      <c r="M24" s="2">
        <v>19527</v>
      </c>
      <c r="N24" s="2">
        <v>40529</v>
      </c>
    </row>
    <row r="25" spans="2:14" ht="9.75" customHeight="1">
      <c r="B25" s="6" t="s">
        <v>23</v>
      </c>
      <c r="C25" s="2">
        <v>1170</v>
      </c>
      <c r="D25" s="2">
        <v>2739</v>
      </c>
      <c r="E25" s="2">
        <v>1789</v>
      </c>
      <c r="F25" s="2">
        <v>2021</v>
      </c>
      <c r="G25" s="2">
        <v>1335</v>
      </c>
      <c r="H25" s="2">
        <v>2540</v>
      </c>
      <c r="I25" s="2">
        <v>973</v>
      </c>
      <c r="J25" s="2">
        <v>2931</v>
      </c>
      <c r="K25" s="2">
        <v>2169</v>
      </c>
      <c r="L25" s="2">
        <v>1732</v>
      </c>
      <c r="M25" s="2">
        <v>1129</v>
      </c>
      <c r="N25" s="2">
        <v>2548</v>
      </c>
    </row>
    <row r="26" spans="1:14" ht="9.75" customHeight="1">
      <c r="A26" s="4" t="s">
        <v>117</v>
      </c>
      <c r="C26" s="2">
        <v>133206</v>
      </c>
      <c r="D26" s="2">
        <v>85627</v>
      </c>
      <c r="E26" s="2">
        <v>146061</v>
      </c>
      <c r="F26" s="2">
        <v>66689</v>
      </c>
      <c r="G26" s="2">
        <v>99659</v>
      </c>
      <c r="H26" s="2">
        <v>116899</v>
      </c>
      <c r="I26" s="2">
        <v>62294</v>
      </c>
      <c r="J26" s="2">
        <v>157178</v>
      </c>
      <c r="K26" s="2">
        <v>158003</v>
      </c>
      <c r="L26" s="2">
        <v>60744</v>
      </c>
      <c r="M26" s="2">
        <v>80116</v>
      </c>
      <c r="N26" s="2">
        <v>129291</v>
      </c>
    </row>
    <row r="27" spans="1:14" s="3" customFormat="1" ht="9.75" customHeight="1">
      <c r="A27" s="7"/>
      <c r="B27" s="8" t="s">
        <v>118</v>
      </c>
      <c r="C27" s="3">
        <f>C26/SUM(C26:D26)</f>
        <v>0.6087107520346565</v>
      </c>
      <c r="D27" s="3">
        <f>D26/SUM(C26:D26)</f>
        <v>0.3912892479653434</v>
      </c>
      <c r="E27" s="3">
        <f>E26/SUM(E26:F26)</f>
        <v>0.6865381903642773</v>
      </c>
      <c r="F27" s="3">
        <f>F26/SUM(E26:F26)</f>
        <v>0.3134618096357227</v>
      </c>
      <c r="G27" s="3">
        <f>G26/SUM(G26:H26)</f>
        <v>0.46019542108811495</v>
      </c>
      <c r="H27" s="3">
        <f>H26/SUM(G26:H26)</f>
        <v>0.539804578911885</v>
      </c>
      <c r="I27" s="3">
        <f>I26/SUM(I26:J26)</f>
        <v>0.2838357512575636</v>
      </c>
      <c r="J27" s="3">
        <f>J26/SUM(I26:J26)</f>
        <v>0.7161642487424363</v>
      </c>
      <c r="K27" s="3">
        <f>K26/SUM(K26:L26)</f>
        <v>0.7223093345280164</v>
      </c>
      <c r="L27" s="3">
        <f>L26/SUM(K26:L26)</f>
        <v>0.2776906654719836</v>
      </c>
      <c r="M27" s="3">
        <f>M26/SUM(M26:N26)</f>
        <v>0.3825851093802977</v>
      </c>
      <c r="N27" s="3">
        <f>N26/SUM(M26:N26)</f>
        <v>0.6174148906197023</v>
      </c>
    </row>
    <row r="28" spans="1:14" ht="4.5" customHeight="1">
      <c r="A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9.75" customHeight="1">
      <c r="A29" s="4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9.75" customHeight="1">
      <c r="B30" s="6" t="s">
        <v>25</v>
      </c>
      <c r="C30" s="2">
        <v>2662</v>
      </c>
      <c r="D30" s="2">
        <v>1286</v>
      </c>
      <c r="E30" s="2">
        <v>2582</v>
      </c>
      <c r="F30" s="2">
        <v>1472</v>
      </c>
      <c r="G30" s="2">
        <v>1133</v>
      </c>
      <c r="H30" s="2">
        <v>2953</v>
      </c>
      <c r="I30" s="2">
        <v>1340</v>
      </c>
      <c r="J30" s="2">
        <v>2798</v>
      </c>
      <c r="K30" s="2">
        <v>1810</v>
      </c>
      <c r="L30" s="2">
        <v>2246</v>
      </c>
      <c r="M30" s="2">
        <v>1132</v>
      </c>
      <c r="N30" s="2">
        <v>2940</v>
      </c>
    </row>
    <row r="31" spans="2:14" ht="9.75" customHeight="1">
      <c r="B31" s="6" t="s">
        <v>7</v>
      </c>
      <c r="C31" s="2">
        <v>2843</v>
      </c>
      <c r="D31" s="2">
        <v>2397</v>
      </c>
      <c r="E31" s="2">
        <v>3081</v>
      </c>
      <c r="F31" s="2">
        <v>2081</v>
      </c>
      <c r="G31" s="2">
        <v>1560</v>
      </c>
      <c r="H31" s="2">
        <v>3658</v>
      </c>
      <c r="I31" s="2">
        <v>1501</v>
      </c>
      <c r="J31" s="2">
        <v>3767</v>
      </c>
      <c r="K31" s="2">
        <v>2370</v>
      </c>
      <c r="L31" s="2">
        <v>2840</v>
      </c>
      <c r="M31" s="2">
        <v>1408</v>
      </c>
      <c r="N31" s="2">
        <v>3802</v>
      </c>
    </row>
    <row r="32" spans="2:14" ht="9.75" customHeight="1">
      <c r="B32" s="6" t="s">
        <v>26</v>
      </c>
      <c r="C32" s="2">
        <v>4684</v>
      </c>
      <c r="D32" s="2">
        <v>3155</v>
      </c>
      <c r="E32" s="2">
        <v>4665</v>
      </c>
      <c r="F32" s="2">
        <v>3039</v>
      </c>
      <c r="G32" s="2">
        <v>3134</v>
      </c>
      <c r="H32" s="2">
        <v>4646</v>
      </c>
      <c r="I32" s="2">
        <v>3438</v>
      </c>
      <c r="J32" s="2">
        <v>4452</v>
      </c>
      <c r="K32" s="2">
        <v>4938</v>
      </c>
      <c r="L32" s="2">
        <v>3022</v>
      </c>
      <c r="M32" s="2">
        <v>2876</v>
      </c>
      <c r="N32" s="2">
        <v>4999</v>
      </c>
    </row>
    <row r="33" spans="2:14" ht="9.75" customHeight="1">
      <c r="B33" s="6" t="s">
        <v>27</v>
      </c>
      <c r="C33" s="2">
        <v>3413</v>
      </c>
      <c r="D33" s="2">
        <v>3277</v>
      </c>
      <c r="E33" s="2">
        <v>3947</v>
      </c>
      <c r="F33" s="2">
        <v>2674</v>
      </c>
      <c r="G33" s="2">
        <v>2023</v>
      </c>
      <c r="H33" s="2">
        <v>4659</v>
      </c>
      <c r="I33" s="2">
        <v>2025</v>
      </c>
      <c r="J33" s="2">
        <v>4693</v>
      </c>
      <c r="K33" s="2">
        <v>3036</v>
      </c>
      <c r="L33" s="2">
        <v>3642</v>
      </c>
      <c r="M33" s="2">
        <v>2131</v>
      </c>
      <c r="N33" s="2">
        <v>4411</v>
      </c>
    </row>
    <row r="34" spans="2:14" ht="9.75" customHeight="1">
      <c r="B34" s="6" t="s">
        <v>28</v>
      </c>
      <c r="C34" s="2">
        <v>35560</v>
      </c>
      <c r="D34" s="2">
        <v>21356</v>
      </c>
      <c r="E34" s="2">
        <v>37168</v>
      </c>
      <c r="F34" s="2">
        <v>18958</v>
      </c>
      <c r="G34" s="2">
        <v>21133</v>
      </c>
      <c r="H34" s="2">
        <v>35940</v>
      </c>
      <c r="I34" s="2">
        <v>20070</v>
      </c>
      <c r="J34" s="2">
        <v>37390</v>
      </c>
      <c r="K34" s="2">
        <v>31911</v>
      </c>
      <c r="L34" s="2">
        <v>25260</v>
      </c>
      <c r="M34" s="2">
        <v>22271</v>
      </c>
      <c r="N34" s="2">
        <v>33959</v>
      </c>
    </row>
    <row r="35" spans="2:14" ht="9.75" customHeight="1">
      <c r="B35" s="6" t="s">
        <v>29</v>
      </c>
      <c r="C35" s="2">
        <v>12464</v>
      </c>
      <c r="D35" s="2">
        <v>7227</v>
      </c>
      <c r="E35" s="2">
        <v>12608</v>
      </c>
      <c r="F35" s="2">
        <v>6791</v>
      </c>
      <c r="G35" s="2">
        <v>6128</v>
      </c>
      <c r="H35" s="2">
        <v>13581</v>
      </c>
      <c r="I35" s="2">
        <v>6202</v>
      </c>
      <c r="J35" s="2">
        <v>13713</v>
      </c>
      <c r="K35" s="2">
        <v>8517</v>
      </c>
      <c r="L35" s="2">
        <v>11133</v>
      </c>
      <c r="M35" s="2">
        <v>7356</v>
      </c>
      <c r="N35" s="2">
        <v>12156</v>
      </c>
    </row>
    <row r="36" spans="2:14" ht="9.75" customHeight="1">
      <c r="B36" s="6" t="s">
        <v>30</v>
      </c>
      <c r="C36" s="2">
        <v>24064</v>
      </c>
      <c r="D36" s="2">
        <v>11388</v>
      </c>
      <c r="E36" s="2">
        <v>24750</v>
      </c>
      <c r="F36" s="2">
        <v>9850</v>
      </c>
      <c r="G36" s="2">
        <v>14981</v>
      </c>
      <c r="H36" s="2">
        <v>20035</v>
      </c>
      <c r="I36" s="2">
        <v>9385</v>
      </c>
      <c r="J36" s="2">
        <v>25951</v>
      </c>
      <c r="K36" s="2">
        <v>21930</v>
      </c>
      <c r="L36" s="2">
        <v>13265</v>
      </c>
      <c r="M36" s="2">
        <v>12977</v>
      </c>
      <c r="N36" s="2">
        <v>21228</v>
      </c>
    </row>
    <row r="37" spans="2:14" ht="9.75" customHeight="1">
      <c r="B37" s="6" t="s">
        <v>31</v>
      </c>
      <c r="C37" s="2">
        <v>6948</v>
      </c>
      <c r="D37" s="2">
        <v>5243</v>
      </c>
      <c r="E37" s="2">
        <v>7351</v>
      </c>
      <c r="F37" s="2">
        <v>4693</v>
      </c>
      <c r="G37" s="2">
        <v>3865</v>
      </c>
      <c r="H37" s="2">
        <v>8364</v>
      </c>
      <c r="I37" s="2">
        <v>4012</v>
      </c>
      <c r="J37" s="2">
        <v>8286</v>
      </c>
      <c r="K37" s="2">
        <v>5972</v>
      </c>
      <c r="L37" s="2">
        <v>6279</v>
      </c>
      <c r="M37" s="2">
        <v>4856</v>
      </c>
      <c r="N37" s="2">
        <v>7227</v>
      </c>
    </row>
    <row r="38" spans="1:14" ht="9.75" customHeight="1">
      <c r="A38" s="4" t="s">
        <v>117</v>
      </c>
      <c r="C38" s="2">
        <v>92638</v>
      </c>
      <c r="D38" s="2">
        <v>55329</v>
      </c>
      <c r="E38" s="2">
        <v>96152</v>
      </c>
      <c r="F38" s="2">
        <v>49558</v>
      </c>
      <c r="G38" s="2">
        <v>53957</v>
      </c>
      <c r="H38" s="2">
        <v>93836</v>
      </c>
      <c r="I38" s="2">
        <v>47973</v>
      </c>
      <c r="J38" s="2">
        <v>101050</v>
      </c>
      <c r="K38" s="2">
        <v>80484</v>
      </c>
      <c r="L38" s="2">
        <v>67687</v>
      </c>
      <c r="M38" s="2">
        <v>55007</v>
      </c>
      <c r="N38" s="2">
        <v>90722</v>
      </c>
    </row>
    <row r="39" spans="1:14" s="3" customFormat="1" ht="9.75" customHeight="1">
      <c r="A39" s="7"/>
      <c r="B39" s="8" t="s">
        <v>118</v>
      </c>
      <c r="C39" s="3">
        <f>C38/SUM(C38:D38)</f>
        <v>0.6260720295741619</v>
      </c>
      <c r="D39" s="3">
        <f>D38/SUM(C38:D38)</f>
        <v>0.3739279704258382</v>
      </c>
      <c r="E39" s="3">
        <f>E38/SUM(E38:F38)</f>
        <v>0.6598860750806397</v>
      </c>
      <c r="F39" s="3">
        <f>F38/SUM(E38:F38)</f>
        <v>0.3401139249193604</v>
      </c>
      <c r="G39" s="3">
        <f>G38/SUM(G38:H38)</f>
        <v>0.36508494989613854</v>
      </c>
      <c r="H39" s="3">
        <f>H38/SUM(G38:H38)</f>
        <v>0.6349150501038615</v>
      </c>
      <c r="I39" s="3">
        <f>I38/SUM(I38:J38)</f>
        <v>0.321916751105534</v>
      </c>
      <c r="J39" s="3">
        <f>J38/SUM(I38:J38)</f>
        <v>0.6780832488944659</v>
      </c>
      <c r="K39" s="3">
        <f>K38/SUM(K38:L38)</f>
        <v>0.5431832139892422</v>
      </c>
      <c r="L39" s="3">
        <f>L38/SUM(K38:L38)</f>
        <v>0.4568167860107578</v>
      </c>
      <c r="M39" s="3">
        <f>M38/SUM(M38:N38)</f>
        <v>0.3774609034577881</v>
      </c>
      <c r="N39" s="3">
        <f>N38/SUM(M38:N38)</f>
        <v>0.622539096542212</v>
      </c>
    </row>
    <row r="40" spans="1:14" ht="4.5" customHeight="1">
      <c r="A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9.75" customHeight="1">
      <c r="A41" s="4" t="s">
        <v>41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9.75" customHeight="1">
      <c r="B42" s="6" t="s">
        <v>33</v>
      </c>
      <c r="C42" s="2">
        <v>242</v>
      </c>
      <c r="D42" s="2">
        <v>201</v>
      </c>
      <c r="E42" s="2">
        <v>292</v>
      </c>
      <c r="F42" s="2">
        <v>143</v>
      </c>
      <c r="G42" s="2">
        <v>229</v>
      </c>
      <c r="H42" s="2">
        <v>218</v>
      </c>
      <c r="I42" s="2">
        <v>118</v>
      </c>
      <c r="J42" s="2">
        <v>321</v>
      </c>
      <c r="K42" s="2">
        <v>288</v>
      </c>
      <c r="L42" s="2">
        <v>157</v>
      </c>
      <c r="M42" s="2">
        <v>213</v>
      </c>
      <c r="N42" s="2">
        <v>222</v>
      </c>
    </row>
    <row r="43" spans="2:14" ht="9.75" customHeight="1">
      <c r="B43" s="6" t="s">
        <v>34</v>
      </c>
      <c r="C43" s="2">
        <v>6659</v>
      </c>
      <c r="D43" s="2">
        <v>5903</v>
      </c>
      <c r="E43" s="2">
        <v>7320</v>
      </c>
      <c r="F43" s="2">
        <v>5108</v>
      </c>
      <c r="G43" s="2">
        <v>3466</v>
      </c>
      <c r="H43" s="2">
        <v>9141</v>
      </c>
      <c r="I43" s="2">
        <v>3146</v>
      </c>
      <c r="J43" s="2">
        <v>9543</v>
      </c>
      <c r="K43" s="2">
        <v>5914</v>
      </c>
      <c r="L43" s="2">
        <v>6719</v>
      </c>
      <c r="M43" s="2">
        <v>3351</v>
      </c>
      <c r="N43" s="2">
        <v>9218</v>
      </c>
    </row>
    <row r="44" spans="2:14" ht="9.75" customHeight="1">
      <c r="B44" s="6" t="s">
        <v>35</v>
      </c>
      <c r="C44" s="2">
        <v>7369</v>
      </c>
      <c r="D44" s="2">
        <v>7932</v>
      </c>
      <c r="E44" s="2">
        <v>8317</v>
      </c>
      <c r="F44" s="2">
        <v>6877</v>
      </c>
      <c r="G44" s="2">
        <v>4224</v>
      </c>
      <c r="H44" s="2">
        <v>11143</v>
      </c>
      <c r="I44" s="2">
        <v>3974</v>
      </c>
      <c r="J44" s="2">
        <v>11543</v>
      </c>
      <c r="K44" s="2">
        <v>7019</v>
      </c>
      <c r="L44" s="2">
        <v>8456</v>
      </c>
      <c r="M44" s="2">
        <v>5627</v>
      </c>
      <c r="N44" s="2">
        <v>9502</v>
      </c>
    </row>
    <row r="45" spans="2:14" ht="9.75" customHeight="1">
      <c r="B45" s="6" t="s">
        <v>36</v>
      </c>
      <c r="C45" s="2">
        <v>34609</v>
      </c>
      <c r="D45" s="2">
        <v>24838</v>
      </c>
      <c r="E45" s="2">
        <v>38907</v>
      </c>
      <c r="F45" s="2">
        <v>19349</v>
      </c>
      <c r="G45" s="2">
        <v>19453</v>
      </c>
      <c r="H45" s="2">
        <v>39788</v>
      </c>
      <c r="I45" s="2">
        <v>15173</v>
      </c>
      <c r="J45" s="2">
        <v>44726</v>
      </c>
      <c r="K45" s="2">
        <v>29082</v>
      </c>
      <c r="L45" s="2">
        <v>30492</v>
      </c>
      <c r="M45" s="2">
        <v>19372</v>
      </c>
      <c r="N45" s="2">
        <v>38291</v>
      </c>
    </row>
    <row r="46" spans="2:14" ht="9.75" customHeight="1">
      <c r="B46" s="6" t="s">
        <v>37</v>
      </c>
      <c r="C46" s="2">
        <v>3116</v>
      </c>
      <c r="D46" s="2">
        <v>1949</v>
      </c>
      <c r="E46" s="2">
        <v>2871</v>
      </c>
      <c r="F46" s="2">
        <v>2118</v>
      </c>
      <c r="G46" s="2">
        <v>1300</v>
      </c>
      <c r="H46" s="2">
        <v>3731</v>
      </c>
      <c r="I46" s="2">
        <v>1201</v>
      </c>
      <c r="J46" s="2">
        <v>3844</v>
      </c>
      <c r="K46" s="2">
        <v>1886</v>
      </c>
      <c r="L46" s="2">
        <v>3161</v>
      </c>
      <c r="M46" s="2">
        <v>1732</v>
      </c>
      <c r="N46" s="2">
        <v>3307</v>
      </c>
    </row>
    <row r="47" spans="2:14" ht="9.75" customHeight="1">
      <c r="B47" s="6" t="s">
        <v>38</v>
      </c>
      <c r="C47" s="2">
        <v>6316</v>
      </c>
      <c r="D47" s="2">
        <v>3647</v>
      </c>
      <c r="E47" s="2">
        <v>6283</v>
      </c>
      <c r="F47" s="2">
        <v>3549</v>
      </c>
      <c r="G47" s="2">
        <v>3086</v>
      </c>
      <c r="H47" s="2">
        <v>6870</v>
      </c>
      <c r="I47" s="2">
        <v>2752</v>
      </c>
      <c r="J47" s="2">
        <v>7333</v>
      </c>
      <c r="K47" s="2">
        <v>4466</v>
      </c>
      <c r="L47" s="2">
        <v>5604</v>
      </c>
      <c r="M47" s="2">
        <v>4456</v>
      </c>
      <c r="N47" s="2">
        <v>5721</v>
      </c>
    </row>
    <row r="48" spans="2:14" ht="9.75" customHeight="1">
      <c r="B48" s="6" t="s">
        <v>39</v>
      </c>
      <c r="C48" s="2">
        <v>3605</v>
      </c>
      <c r="D48" s="2">
        <v>2839</v>
      </c>
      <c r="E48" s="2">
        <v>3717</v>
      </c>
      <c r="F48" s="2">
        <v>2623</v>
      </c>
      <c r="G48" s="2">
        <v>1889</v>
      </c>
      <c r="H48" s="2">
        <v>4538</v>
      </c>
      <c r="I48" s="2">
        <v>1581</v>
      </c>
      <c r="J48" s="2">
        <v>4866</v>
      </c>
      <c r="K48" s="2">
        <v>3202</v>
      </c>
      <c r="L48" s="2">
        <v>3215</v>
      </c>
      <c r="M48" s="2">
        <v>2070</v>
      </c>
      <c r="N48" s="2">
        <v>4295</v>
      </c>
    </row>
    <row r="49" spans="2:14" ht="9.75" customHeight="1">
      <c r="B49" s="6" t="s">
        <v>10</v>
      </c>
      <c r="C49" s="2">
        <v>2736</v>
      </c>
      <c r="D49" s="2">
        <v>1789</v>
      </c>
      <c r="E49" s="2">
        <v>3093</v>
      </c>
      <c r="F49" s="2">
        <v>1228</v>
      </c>
      <c r="G49" s="2">
        <v>1940</v>
      </c>
      <c r="H49" s="2">
        <v>2488</v>
      </c>
      <c r="I49" s="2">
        <v>1243</v>
      </c>
      <c r="J49" s="2">
        <v>3256</v>
      </c>
      <c r="K49" s="2">
        <v>3116</v>
      </c>
      <c r="L49" s="2">
        <v>1388</v>
      </c>
      <c r="M49" s="2">
        <v>1539</v>
      </c>
      <c r="N49" s="2">
        <v>2728</v>
      </c>
    </row>
    <row r="50" spans="2:14" ht="9.75" customHeight="1">
      <c r="B50" s="6" t="s">
        <v>11</v>
      </c>
      <c r="C50" s="2">
        <v>58737</v>
      </c>
      <c r="D50" s="2">
        <v>36006</v>
      </c>
      <c r="E50" s="2">
        <v>65367</v>
      </c>
      <c r="F50" s="2">
        <v>28141</v>
      </c>
      <c r="G50" s="2">
        <v>28632</v>
      </c>
      <c r="H50" s="2">
        <v>65805</v>
      </c>
      <c r="I50" s="2">
        <v>24164</v>
      </c>
      <c r="J50" s="2">
        <v>70840</v>
      </c>
      <c r="K50" s="2">
        <v>44184</v>
      </c>
      <c r="L50" s="2">
        <v>50430</v>
      </c>
      <c r="M50" s="2">
        <v>31437</v>
      </c>
      <c r="N50" s="2">
        <v>61274</v>
      </c>
    </row>
    <row r="51" spans="2:14" ht="9.75" customHeight="1">
      <c r="B51" s="6" t="s">
        <v>40</v>
      </c>
      <c r="C51" s="2">
        <v>9028</v>
      </c>
      <c r="D51" s="2">
        <v>7449</v>
      </c>
      <c r="E51" s="2">
        <v>10267</v>
      </c>
      <c r="F51" s="2">
        <v>5966</v>
      </c>
      <c r="G51" s="2">
        <v>5228</v>
      </c>
      <c r="H51" s="2">
        <v>11393</v>
      </c>
      <c r="I51" s="2">
        <v>4429</v>
      </c>
      <c r="J51" s="2">
        <v>12361</v>
      </c>
      <c r="K51" s="2">
        <v>8411</v>
      </c>
      <c r="L51" s="2">
        <v>8183</v>
      </c>
      <c r="M51" s="2">
        <v>5924</v>
      </c>
      <c r="N51" s="2">
        <v>10479</v>
      </c>
    </row>
    <row r="52" spans="1:14" ht="9.75" customHeight="1">
      <c r="A52" s="4" t="s">
        <v>117</v>
      </c>
      <c r="C52" s="2">
        <v>132417</v>
      </c>
      <c r="D52" s="2">
        <v>92553</v>
      </c>
      <c r="E52" s="2">
        <v>146434</v>
      </c>
      <c r="F52" s="2">
        <v>75102</v>
      </c>
      <c r="G52" s="2">
        <v>69447</v>
      </c>
      <c r="H52" s="2">
        <v>155115</v>
      </c>
      <c r="I52" s="2">
        <v>57781</v>
      </c>
      <c r="J52" s="2">
        <v>168633</v>
      </c>
      <c r="K52" s="2">
        <v>107568</v>
      </c>
      <c r="L52" s="2">
        <v>117805</v>
      </c>
      <c r="M52" s="2">
        <v>75721</v>
      </c>
      <c r="N52" s="2">
        <v>145037</v>
      </c>
    </row>
    <row r="53" spans="1:14" s="3" customFormat="1" ht="9.75" customHeight="1">
      <c r="A53" s="7"/>
      <c r="B53" s="8" t="s">
        <v>118</v>
      </c>
      <c r="C53" s="3">
        <f>C52/SUM(C52:D52)</f>
        <v>0.5885984797973063</v>
      </c>
      <c r="D53" s="3">
        <f>D52/SUM(C52:D52)</f>
        <v>0.4114015202026937</v>
      </c>
      <c r="E53" s="3">
        <f>E52/SUM(E52:F52)</f>
        <v>0.6609941499349993</v>
      </c>
      <c r="F53" s="3">
        <f>F52/SUM(E52:F52)</f>
        <v>0.3390058500650007</v>
      </c>
      <c r="G53" s="3">
        <f>G52/SUM(G52:H52)</f>
        <v>0.30925535041547547</v>
      </c>
      <c r="H53" s="3">
        <f>H52/SUM(G52:H52)</f>
        <v>0.6907446495845245</v>
      </c>
      <c r="I53" s="3">
        <f>I52/SUM(I52:J52)</f>
        <v>0.25520065013647564</v>
      </c>
      <c r="J53" s="3">
        <f>J52/SUM(I52:J52)</f>
        <v>0.7447993498635244</v>
      </c>
      <c r="K53" s="3">
        <f>K52/SUM(K52:L52)</f>
        <v>0.4772887612979372</v>
      </c>
      <c r="L53" s="3">
        <f>L52/SUM(K52:L52)</f>
        <v>0.5227112387020628</v>
      </c>
      <c r="M53" s="3">
        <f>M52/SUM(M52:N52)</f>
        <v>0.34300455702624594</v>
      </c>
      <c r="N53" s="3">
        <f>N52/SUM(M52:N52)</f>
        <v>0.6569954429737541</v>
      </c>
    </row>
    <row r="54" spans="1:14" ht="4.5" customHeight="1">
      <c r="A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9.75" customHeight="1">
      <c r="A55" s="4" t="s">
        <v>44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9.75" customHeight="1">
      <c r="B56" s="6" t="s">
        <v>42</v>
      </c>
      <c r="C56" s="2">
        <v>13225</v>
      </c>
      <c r="D56" s="2">
        <v>6863</v>
      </c>
      <c r="E56" s="2">
        <v>13772</v>
      </c>
      <c r="F56" s="2">
        <v>6130</v>
      </c>
      <c r="G56" s="2">
        <v>9845</v>
      </c>
      <c r="H56" s="2">
        <v>10726</v>
      </c>
      <c r="I56" s="2">
        <v>8506</v>
      </c>
      <c r="J56" s="2">
        <v>12182</v>
      </c>
      <c r="K56" s="2">
        <v>13854</v>
      </c>
      <c r="L56" s="2">
        <v>6797</v>
      </c>
      <c r="M56" s="2">
        <v>7899</v>
      </c>
      <c r="N56" s="2">
        <v>12226</v>
      </c>
    </row>
    <row r="57" spans="2:14" ht="9.75" customHeight="1">
      <c r="B57" s="6" t="s">
        <v>26</v>
      </c>
      <c r="C57" s="2">
        <v>5185</v>
      </c>
      <c r="D57" s="2">
        <v>4153</v>
      </c>
      <c r="E57" s="2">
        <v>5473</v>
      </c>
      <c r="F57" s="2">
        <v>3680</v>
      </c>
      <c r="G57" s="2">
        <v>3771</v>
      </c>
      <c r="H57" s="2">
        <v>5525</v>
      </c>
      <c r="I57" s="2">
        <v>3423</v>
      </c>
      <c r="J57" s="2">
        <v>5972</v>
      </c>
      <c r="K57" s="2">
        <v>5806</v>
      </c>
      <c r="L57" s="2">
        <v>3651</v>
      </c>
      <c r="M57" s="2">
        <v>3291</v>
      </c>
      <c r="N57" s="2">
        <v>5998</v>
      </c>
    </row>
    <row r="58" spans="2:14" ht="9.75" customHeight="1">
      <c r="B58" s="6" t="s">
        <v>43</v>
      </c>
      <c r="C58" s="2">
        <v>24449</v>
      </c>
      <c r="D58" s="2">
        <v>12614</v>
      </c>
      <c r="E58" s="2">
        <v>25085</v>
      </c>
      <c r="F58" s="2">
        <v>11220</v>
      </c>
      <c r="G58" s="2">
        <v>14873</v>
      </c>
      <c r="H58" s="2">
        <v>22049</v>
      </c>
      <c r="I58" s="2">
        <v>12045</v>
      </c>
      <c r="J58" s="2">
        <v>25347</v>
      </c>
      <c r="K58" s="2">
        <v>23567</v>
      </c>
      <c r="L58" s="2">
        <v>13449</v>
      </c>
      <c r="M58" s="2">
        <v>11103</v>
      </c>
      <c r="N58" s="2">
        <v>25338</v>
      </c>
    </row>
    <row r="59" spans="2:14" ht="9.75" customHeight="1">
      <c r="B59" s="6" t="s">
        <v>28</v>
      </c>
      <c r="C59" s="2">
        <v>20991</v>
      </c>
      <c r="D59" s="2">
        <v>9516</v>
      </c>
      <c r="E59" s="2">
        <v>20800</v>
      </c>
      <c r="F59" s="2">
        <v>9227</v>
      </c>
      <c r="G59" s="2">
        <v>13379</v>
      </c>
      <c r="H59" s="2">
        <v>17204</v>
      </c>
      <c r="I59" s="2">
        <v>12961</v>
      </c>
      <c r="J59" s="2">
        <v>17913</v>
      </c>
      <c r="K59" s="2">
        <v>20569</v>
      </c>
      <c r="L59" s="2">
        <v>10091</v>
      </c>
      <c r="M59" s="2">
        <v>11843</v>
      </c>
      <c r="N59" s="2">
        <v>18205</v>
      </c>
    </row>
    <row r="60" spans="2:14" ht="9.75" customHeight="1">
      <c r="B60" s="6" t="s">
        <v>22</v>
      </c>
      <c r="C60" s="2">
        <v>51144</v>
      </c>
      <c r="D60" s="2">
        <v>26908</v>
      </c>
      <c r="E60" s="2">
        <v>53916</v>
      </c>
      <c r="F60" s="2">
        <v>22826</v>
      </c>
      <c r="G60" s="2">
        <v>31276</v>
      </c>
      <c r="H60" s="2">
        <v>45308</v>
      </c>
      <c r="I60" s="2">
        <v>23552</v>
      </c>
      <c r="J60" s="2">
        <v>53992</v>
      </c>
      <c r="K60" s="2">
        <v>53251</v>
      </c>
      <c r="L60" s="2">
        <v>23750</v>
      </c>
      <c r="M60" s="2">
        <v>25632</v>
      </c>
      <c r="N60" s="2">
        <v>48809</v>
      </c>
    </row>
    <row r="61" spans="1:14" ht="9.75" customHeight="1">
      <c r="A61" s="4" t="s">
        <v>117</v>
      </c>
      <c r="C61" s="2">
        <v>114994</v>
      </c>
      <c r="D61" s="2">
        <v>60054</v>
      </c>
      <c r="E61" s="2">
        <v>119046</v>
      </c>
      <c r="F61" s="2">
        <v>53083</v>
      </c>
      <c r="G61" s="2">
        <v>73144</v>
      </c>
      <c r="H61" s="2">
        <v>100812</v>
      </c>
      <c r="I61" s="2">
        <v>60487</v>
      </c>
      <c r="J61" s="2">
        <v>115406</v>
      </c>
      <c r="K61" s="2">
        <v>117047</v>
      </c>
      <c r="L61" s="2">
        <v>57738</v>
      </c>
      <c r="M61" s="2">
        <v>59768</v>
      </c>
      <c r="N61" s="2">
        <v>110576</v>
      </c>
    </row>
    <row r="62" spans="1:14" s="3" customFormat="1" ht="9.75" customHeight="1">
      <c r="A62" s="7"/>
      <c r="B62" s="8" t="s">
        <v>118</v>
      </c>
      <c r="C62" s="3">
        <f>C61/SUM(C61:D61)</f>
        <v>0.6569283853571591</v>
      </c>
      <c r="D62" s="3">
        <f>D61/SUM(C61:D61)</f>
        <v>0.3430716146428408</v>
      </c>
      <c r="E62" s="3">
        <f>E61/SUM(E61:F61)</f>
        <v>0.6916092000766867</v>
      </c>
      <c r="F62" s="3">
        <f>F61/SUM(E61:F61)</f>
        <v>0.3083907999233133</v>
      </c>
      <c r="G62" s="3">
        <f>G61/SUM(G61:H61)</f>
        <v>0.420474142886707</v>
      </c>
      <c r="H62" s="3">
        <f>H61/SUM(G61:H61)</f>
        <v>0.579525857113293</v>
      </c>
      <c r="I62" s="3">
        <f>I61/SUM(I61:J61)</f>
        <v>0.34388520293587577</v>
      </c>
      <c r="J62" s="3">
        <f>J61/SUM(I61:J61)</f>
        <v>0.6561147970641242</v>
      </c>
      <c r="K62" s="3">
        <f>K61/SUM(K61:L61)</f>
        <v>0.6696627284950082</v>
      </c>
      <c r="L62" s="3">
        <f>L61/SUM(K61:L61)</f>
        <v>0.33033727150499187</v>
      </c>
      <c r="M62" s="3">
        <f>M61/SUM(M61:N61)</f>
        <v>0.35086648194242237</v>
      </c>
      <c r="N62" s="3">
        <f>N61/SUM(M61:N61)</f>
        <v>0.6491335180575776</v>
      </c>
    </row>
    <row r="63" spans="1:14" ht="4.5" customHeight="1">
      <c r="A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9.75" customHeight="1">
      <c r="A64" s="4" t="s">
        <v>45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9.75" customHeight="1">
      <c r="B65" s="6" t="s">
        <v>27</v>
      </c>
      <c r="C65" s="2">
        <v>84609</v>
      </c>
      <c r="D65" s="2">
        <v>36641</v>
      </c>
      <c r="E65" s="2">
        <v>87145</v>
      </c>
      <c r="F65" s="2">
        <v>32859</v>
      </c>
      <c r="G65" s="2">
        <v>53217</v>
      </c>
      <c r="H65" s="2">
        <v>67744</v>
      </c>
      <c r="I65" s="2">
        <v>43899</v>
      </c>
      <c r="J65" s="2">
        <v>78221</v>
      </c>
      <c r="K65" s="2">
        <v>72370</v>
      </c>
      <c r="L65" s="2">
        <v>49632</v>
      </c>
      <c r="M65" s="2">
        <v>47158</v>
      </c>
      <c r="N65" s="2">
        <v>70279</v>
      </c>
    </row>
    <row r="66" spans="2:14" ht="9.75" customHeight="1">
      <c r="B66" s="6" t="s">
        <v>30</v>
      </c>
      <c r="C66" s="2">
        <v>5658</v>
      </c>
      <c r="D66" s="2">
        <v>3441</v>
      </c>
      <c r="E66" s="2">
        <v>6159</v>
      </c>
      <c r="F66" s="2">
        <v>2787</v>
      </c>
      <c r="G66" s="2">
        <v>3606</v>
      </c>
      <c r="H66" s="2">
        <v>5488</v>
      </c>
      <c r="I66" s="2">
        <v>3294</v>
      </c>
      <c r="J66" s="2">
        <v>5847</v>
      </c>
      <c r="K66" s="2">
        <v>5234</v>
      </c>
      <c r="L66" s="2">
        <v>3872</v>
      </c>
      <c r="M66" s="2">
        <v>3418</v>
      </c>
      <c r="N66" s="2">
        <v>5489</v>
      </c>
    </row>
    <row r="67" spans="1:14" ht="9.75" customHeight="1">
      <c r="A67" s="4" t="s">
        <v>117</v>
      </c>
      <c r="C67" s="2">
        <v>90267</v>
      </c>
      <c r="D67" s="2">
        <v>40082</v>
      </c>
      <c r="E67" s="2">
        <v>93304</v>
      </c>
      <c r="F67" s="2">
        <v>35646</v>
      </c>
      <c r="G67" s="2">
        <v>56823</v>
      </c>
      <c r="H67" s="2">
        <v>73232</v>
      </c>
      <c r="I67" s="2">
        <v>47193</v>
      </c>
      <c r="J67" s="2">
        <v>84068</v>
      </c>
      <c r="K67" s="2">
        <v>77604</v>
      </c>
      <c r="L67" s="2">
        <v>53504</v>
      </c>
      <c r="M67" s="2">
        <v>50576</v>
      </c>
      <c r="N67" s="2">
        <v>75768</v>
      </c>
    </row>
    <row r="68" spans="1:14" s="3" customFormat="1" ht="9.75" customHeight="1">
      <c r="A68" s="7"/>
      <c r="B68" s="8" t="s">
        <v>118</v>
      </c>
      <c r="C68" s="3">
        <f>C67/SUM(C67:D67)</f>
        <v>0.6925024357685905</v>
      </c>
      <c r="D68" s="3">
        <f>D67/SUM(C67:D67)</f>
        <v>0.3074975642314095</v>
      </c>
      <c r="E68" s="3">
        <f>E67/SUM(E67:F67)</f>
        <v>0.7235672741372625</v>
      </c>
      <c r="F68" s="3">
        <f>F67/SUM(E67:F67)</f>
        <v>0.2764327258627375</v>
      </c>
      <c r="G68" s="3">
        <f>G67/SUM(G67:H67)</f>
        <v>0.43691515128214986</v>
      </c>
      <c r="H68" s="3">
        <f>H67/SUM(G67:H67)</f>
        <v>0.5630848487178501</v>
      </c>
      <c r="I68" s="3">
        <f>I67/SUM(I67:J67)</f>
        <v>0.35953558177981276</v>
      </c>
      <c r="J68" s="3">
        <f>J67/SUM(I67:J67)</f>
        <v>0.6404644182201873</v>
      </c>
      <c r="K68" s="3">
        <f>K67/SUM(K67:L67)</f>
        <v>0.5919089605516064</v>
      </c>
      <c r="L68" s="3">
        <f>L67/SUM(K67:L67)</f>
        <v>0.4080910394483937</v>
      </c>
      <c r="M68" s="3">
        <f>M67/SUM(M67:N67)</f>
        <v>0.40030393212182613</v>
      </c>
      <c r="N68" s="3">
        <f>N67/SUM(M67:N67)</f>
        <v>0.5996960678781739</v>
      </c>
    </row>
    <row r="69" spans="1:14" ht="4.5" customHeight="1">
      <c r="A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9.75" customHeight="1">
      <c r="A70" s="4" t="s">
        <v>46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9.75" customHeight="1">
      <c r="B71" s="6" t="s">
        <v>27</v>
      </c>
      <c r="C71" s="2">
        <v>115585</v>
      </c>
      <c r="D71" s="2">
        <v>64138</v>
      </c>
      <c r="E71" s="2">
        <v>125083</v>
      </c>
      <c r="F71" s="2">
        <v>53062</v>
      </c>
      <c r="G71" s="2">
        <v>63491</v>
      </c>
      <c r="H71" s="2">
        <v>116827</v>
      </c>
      <c r="I71" s="2">
        <v>54725</v>
      </c>
      <c r="J71" s="2">
        <v>127223</v>
      </c>
      <c r="K71" s="2">
        <v>89077</v>
      </c>
      <c r="L71" s="2">
        <v>91709</v>
      </c>
      <c r="M71" s="2">
        <v>62370</v>
      </c>
      <c r="N71" s="2">
        <v>113608</v>
      </c>
    </row>
    <row r="72" spans="1:14" ht="9.75" customHeight="1">
      <c r="A72" s="4" t="s">
        <v>117</v>
      </c>
      <c r="C72" s="2">
        <v>115585</v>
      </c>
      <c r="D72" s="2">
        <v>64138</v>
      </c>
      <c r="E72" s="2">
        <v>125083</v>
      </c>
      <c r="F72" s="2">
        <v>53062</v>
      </c>
      <c r="G72" s="2">
        <v>63491</v>
      </c>
      <c r="H72" s="2">
        <v>116827</v>
      </c>
      <c r="I72" s="2">
        <v>54725</v>
      </c>
      <c r="J72" s="2">
        <v>127223</v>
      </c>
      <c r="K72" s="2">
        <v>89077</v>
      </c>
      <c r="L72" s="2">
        <v>91709</v>
      </c>
      <c r="M72" s="2">
        <v>62370</v>
      </c>
      <c r="N72" s="2">
        <v>113608</v>
      </c>
    </row>
    <row r="73" spans="1:14" s="3" customFormat="1" ht="9.75" customHeight="1">
      <c r="A73" s="7"/>
      <c r="B73" s="8" t="s">
        <v>118</v>
      </c>
      <c r="C73" s="3">
        <f>C72/SUM(C72:D72)</f>
        <v>0.6431285923337581</v>
      </c>
      <c r="D73" s="3">
        <f>D72/SUM(C72:D72)</f>
        <v>0.3568714076662419</v>
      </c>
      <c r="E73" s="3">
        <f>E72/SUM(E72:F72)</f>
        <v>0.7021415139352775</v>
      </c>
      <c r="F73" s="3">
        <f>F72/SUM(E72:F72)</f>
        <v>0.29785848606472254</v>
      </c>
      <c r="G73" s="3">
        <f>G72/SUM(G72:H72)</f>
        <v>0.35210572433145887</v>
      </c>
      <c r="H73" s="3">
        <f>H72/SUM(G72:H72)</f>
        <v>0.6478942756685412</v>
      </c>
      <c r="I73" s="3">
        <f>I72/SUM(I72:J72)</f>
        <v>0.30077274825774397</v>
      </c>
      <c r="J73" s="3">
        <f>J72/SUM(I72:J72)</f>
        <v>0.6992272517422561</v>
      </c>
      <c r="K73" s="3">
        <f>K72/SUM(K72:L72)</f>
        <v>0.4927206752735278</v>
      </c>
      <c r="L73" s="3">
        <f>L72/SUM(K72:L72)</f>
        <v>0.5072793247264722</v>
      </c>
      <c r="M73" s="3">
        <f>M72/SUM(M72:N72)</f>
        <v>0.3544193024128016</v>
      </c>
      <c r="N73" s="3">
        <f>N72/SUM(M72:N72)</f>
        <v>0.6455806975871984</v>
      </c>
    </row>
    <row r="74" spans="1:14" ht="4.5" customHeight="1">
      <c r="A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9.75" customHeight="1">
      <c r="A75" s="4" t="s">
        <v>50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ht="9.75" customHeight="1">
      <c r="B76" s="6" t="s">
        <v>47</v>
      </c>
      <c r="C76" s="2">
        <v>2471</v>
      </c>
      <c r="D76" s="2">
        <v>2819</v>
      </c>
      <c r="E76" s="2">
        <v>2773</v>
      </c>
      <c r="F76" s="2">
        <v>2441</v>
      </c>
      <c r="G76" s="2">
        <v>1688</v>
      </c>
      <c r="H76" s="2">
        <v>3611</v>
      </c>
      <c r="I76" s="2">
        <v>1516</v>
      </c>
      <c r="J76" s="2">
        <v>3827</v>
      </c>
      <c r="K76" s="2">
        <v>2949</v>
      </c>
      <c r="L76" s="2">
        <v>2375</v>
      </c>
      <c r="M76" s="2">
        <v>1703</v>
      </c>
      <c r="N76" s="2">
        <v>3511</v>
      </c>
    </row>
    <row r="77" spans="2:14" ht="9.75" customHeight="1">
      <c r="B77" s="6" t="s">
        <v>48</v>
      </c>
      <c r="C77" s="2">
        <v>1580</v>
      </c>
      <c r="D77" s="2">
        <v>1404</v>
      </c>
      <c r="E77" s="2">
        <v>1837</v>
      </c>
      <c r="F77" s="2">
        <v>1100</v>
      </c>
      <c r="G77" s="2">
        <v>1377</v>
      </c>
      <c r="H77" s="2">
        <v>1635</v>
      </c>
      <c r="I77" s="2">
        <v>831</v>
      </c>
      <c r="J77" s="2">
        <v>2196</v>
      </c>
      <c r="K77" s="2">
        <v>1952</v>
      </c>
      <c r="L77" s="2">
        <v>1079</v>
      </c>
      <c r="M77" s="2">
        <v>1218</v>
      </c>
      <c r="N77" s="2">
        <v>1740</v>
      </c>
    </row>
    <row r="78" spans="2:14" ht="9.75" customHeight="1">
      <c r="B78" s="6" t="s">
        <v>49</v>
      </c>
      <c r="C78" s="2">
        <v>53898</v>
      </c>
      <c r="D78" s="2">
        <v>51550</v>
      </c>
      <c r="E78" s="2">
        <v>58272</v>
      </c>
      <c r="F78" s="2">
        <v>46551</v>
      </c>
      <c r="G78" s="2">
        <v>30614</v>
      </c>
      <c r="H78" s="2">
        <v>75137</v>
      </c>
      <c r="I78" s="2">
        <v>33382</v>
      </c>
      <c r="J78" s="2">
        <v>73204</v>
      </c>
      <c r="K78" s="2">
        <v>48647</v>
      </c>
      <c r="L78" s="2">
        <v>57559</v>
      </c>
      <c r="M78" s="2">
        <v>38836</v>
      </c>
      <c r="N78" s="2">
        <v>66256</v>
      </c>
    </row>
    <row r="79" spans="1:14" ht="9.75" customHeight="1">
      <c r="A79" s="4" t="s">
        <v>117</v>
      </c>
      <c r="C79" s="2">
        <v>57949</v>
      </c>
      <c r="D79" s="2">
        <v>55773</v>
      </c>
      <c r="E79" s="2">
        <v>62882</v>
      </c>
      <c r="F79" s="2">
        <v>50092</v>
      </c>
      <c r="G79" s="2">
        <v>33679</v>
      </c>
      <c r="H79" s="2">
        <v>80383</v>
      </c>
      <c r="I79" s="2">
        <v>35729</v>
      </c>
      <c r="J79" s="2">
        <v>79227</v>
      </c>
      <c r="K79" s="2">
        <v>53548</v>
      </c>
      <c r="L79" s="2">
        <v>61013</v>
      </c>
      <c r="M79" s="2">
        <v>41757</v>
      </c>
      <c r="N79" s="2">
        <v>71507</v>
      </c>
    </row>
    <row r="80" spans="1:14" s="3" customFormat="1" ht="9.75" customHeight="1">
      <c r="A80" s="7"/>
      <c r="B80" s="8" t="s">
        <v>118</v>
      </c>
      <c r="C80" s="3">
        <f>C79/SUM(C79:D79)</f>
        <v>0.5095671901654912</v>
      </c>
      <c r="D80" s="3">
        <f>D79/SUM(C79:D79)</f>
        <v>0.4904328098345087</v>
      </c>
      <c r="E80" s="3">
        <f>E79/SUM(E79:F79)</f>
        <v>0.556605944730646</v>
      </c>
      <c r="F80" s="3">
        <f>F79/SUM(E79:F79)</f>
        <v>0.443394055269354</v>
      </c>
      <c r="G80" s="3">
        <f>G79/SUM(G79:H79)</f>
        <v>0.2952692395363925</v>
      </c>
      <c r="H80" s="3">
        <f>H79/SUM(G79:H79)</f>
        <v>0.7047307604636075</v>
      </c>
      <c r="I80" s="3">
        <f>I79/SUM(I79:J79)</f>
        <v>0.31080587355161976</v>
      </c>
      <c r="J80" s="3">
        <f>J79/SUM(I79:J79)</f>
        <v>0.6891941264483803</v>
      </c>
      <c r="K80" s="3">
        <f>K79/SUM(K79:L79)</f>
        <v>0.4674191042326795</v>
      </c>
      <c r="L80" s="3">
        <f>L79/SUM(K79:L79)</f>
        <v>0.5325808957673205</v>
      </c>
      <c r="M80" s="3">
        <f>M79/SUM(M79:N79)</f>
        <v>0.36866965673117674</v>
      </c>
      <c r="N80" s="3">
        <f>N79/SUM(M79:N79)</f>
        <v>0.6313303432688233</v>
      </c>
    </row>
    <row r="81" spans="1:14" ht="4.5" customHeight="1">
      <c r="A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9.75" customHeight="1">
      <c r="A82" s="4" t="s">
        <v>52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ht="9.75" customHeight="1">
      <c r="B83" s="6" t="s">
        <v>42</v>
      </c>
      <c r="C83" s="2">
        <v>19012</v>
      </c>
      <c r="D83" s="2">
        <v>15740</v>
      </c>
      <c r="E83" s="2">
        <v>21525</v>
      </c>
      <c r="F83" s="2">
        <v>13089</v>
      </c>
      <c r="G83" s="2">
        <v>14305</v>
      </c>
      <c r="H83" s="2">
        <v>21241</v>
      </c>
      <c r="I83" s="2">
        <v>13934</v>
      </c>
      <c r="J83" s="2">
        <v>21868</v>
      </c>
      <c r="K83" s="2">
        <v>19949</v>
      </c>
      <c r="L83" s="2">
        <v>15607</v>
      </c>
      <c r="M83" s="2">
        <v>12686</v>
      </c>
      <c r="N83" s="2">
        <v>22419</v>
      </c>
    </row>
    <row r="84" spans="2:14" ht="9.75" customHeight="1">
      <c r="B84" s="6" t="s">
        <v>27</v>
      </c>
      <c r="C84" s="2">
        <v>2550</v>
      </c>
      <c r="D84" s="2">
        <v>2352</v>
      </c>
      <c r="E84" s="2">
        <v>2865</v>
      </c>
      <c r="F84" s="2">
        <v>2030</v>
      </c>
      <c r="G84" s="2">
        <v>1507</v>
      </c>
      <c r="H84" s="2">
        <v>3386</v>
      </c>
      <c r="I84" s="2">
        <v>1650</v>
      </c>
      <c r="J84" s="2">
        <v>3349</v>
      </c>
      <c r="K84" s="2">
        <v>2089</v>
      </c>
      <c r="L84" s="2">
        <v>2891</v>
      </c>
      <c r="M84" s="2">
        <v>1647</v>
      </c>
      <c r="N84" s="2">
        <v>3276</v>
      </c>
    </row>
    <row r="85" spans="2:14" ht="9.75" customHeight="1">
      <c r="B85" s="6" t="s">
        <v>51</v>
      </c>
      <c r="C85" s="2">
        <v>47206</v>
      </c>
      <c r="D85" s="2">
        <v>32572</v>
      </c>
      <c r="E85" s="2">
        <v>50867</v>
      </c>
      <c r="F85" s="2">
        <v>28206</v>
      </c>
      <c r="G85" s="2">
        <v>26595</v>
      </c>
      <c r="H85" s="2">
        <v>53332</v>
      </c>
      <c r="I85" s="2">
        <v>25934</v>
      </c>
      <c r="J85" s="2">
        <v>54585</v>
      </c>
      <c r="K85" s="2">
        <v>39980</v>
      </c>
      <c r="L85" s="2">
        <v>39584</v>
      </c>
      <c r="M85" s="2">
        <v>31009</v>
      </c>
      <c r="N85" s="2">
        <v>47913</v>
      </c>
    </row>
    <row r="86" spans="1:14" ht="9.75" customHeight="1">
      <c r="A86" s="4" t="s">
        <v>117</v>
      </c>
      <c r="C86" s="2">
        <v>68768</v>
      </c>
      <c r="D86" s="2">
        <v>50664</v>
      </c>
      <c r="E86" s="2">
        <v>75257</v>
      </c>
      <c r="F86" s="2">
        <v>43325</v>
      </c>
      <c r="G86" s="2">
        <v>42407</v>
      </c>
      <c r="H86" s="2">
        <v>77959</v>
      </c>
      <c r="I86" s="2">
        <v>41518</v>
      </c>
      <c r="J86" s="2">
        <v>79802</v>
      </c>
      <c r="K86" s="2">
        <v>62018</v>
      </c>
      <c r="L86" s="2">
        <v>58082</v>
      </c>
      <c r="M86" s="2">
        <v>45342</v>
      </c>
      <c r="N86" s="2">
        <v>73608</v>
      </c>
    </row>
    <row r="87" spans="1:14" s="3" customFormat="1" ht="9.75" customHeight="1">
      <c r="A87" s="7"/>
      <c r="B87" s="8" t="s">
        <v>118</v>
      </c>
      <c r="C87" s="3">
        <f>C86/SUM(C86:D86)</f>
        <v>0.5757920825239466</v>
      </c>
      <c r="D87" s="3">
        <f>D86/SUM(C86:D86)</f>
        <v>0.4242079174760533</v>
      </c>
      <c r="E87" s="3">
        <f>E86/SUM(E86:F86)</f>
        <v>0.6346410079101381</v>
      </c>
      <c r="F87" s="3">
        <f>F86/SUM(E86:F86)</f>
        <v>0.3653589920898619</v>
      </c>
      <c r="G87" s="3">
        <f>G86/SUM(G86:H86)</f>
        <v>0.35231709951315154</v>
      </c>
      <c r="H87" s="3">
        <f>H86/SUM(G86:H86)</f>
        <v>0.6476829004868484</v>
      </c>
      <c r="I87" s="3">
        <f>I86/SUM(I86:J86)</f>
        <v>0.3422189251566106</v>
      </c>
      <c r="J87" s="3">
        <f>J86/SUM(I86:J86)</f>
        <v>0.6577810748433894</v>
      </c>
      <c r="K87" s="3">
        <f>K86/SUM(K86:L86)</f>
        <v>0.5163863447127394</v>
      </c>
      <c r="L87" s="3">
        <f>L86/SUM(K86:L86)</f>
        <v>0.48361365528726064</v>
      </c>
      <c r="M87" s="3">
        <f>M86/SUM(M86:N86)</f>
        <v>0.38118537200504415</v>
      </c>
      <c r="N87" s="3">
        <f>N86/SUM(M86:N86)</f>
        <v>0.6188146279949559</v>
      </c>
    </row>
    <row r="88" spans="1:14" ht="4.5" customHeight="1">
      <c r="A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9.75" customHeight="1">
      <c r="A89" s="4" t="s">
        <v>54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ht="9.75" customHeight="1">
      <c r="B90" s="6" t="s">
        <v>51</v>
      </c>
      <c r="C90" s="2">
        <v>21434</v>
      </c>
      <c r="D90" s="2">
        <v>13252</v>
      </c>
      <c r="E90" s="2">
        <v>22657</v>
      </c>
      <c r="F90" s="2">
        <v>11741</v>
      </c>
      <c r="G90" s="2">
        <v>11439</v>
      </c>
      <c r="H90" s="2">
        <v>23378</v>
      </c>
      <c r="I90" s="2">
        <v>11351</v>
      </c>
      <c r="J90" s="2">
        <v>23715</v>
      </c>
      <c r="K90" s="2">
        <v>16731</v>
      </c>
      <c r="L90" s="2">
        <v>18019</v>
      </c>
      <c r="M90" s="2">
        <v>13107</v>
      </c>
      <c r="N90" s="2">
        <v>21340</v>
      </c>
    </row>
    <row r="91" spans="2:14" ht="9.75" customHeight="1">
      <c r="B91" s="6" t="s">
        <v>53</v>
      </c>
      <c r="C91" s="2">
        <v>57226</v>
      </c>
      <c r="D91" s="2">
        <v>31451</v>
      </c>
      <c r="E91" s="2">
        <v>58363</v>
      </c>
      <c r="F91" s="2">
        <v>29377</v>
      </c>
      <c r="G91" s="2">
        <v>28388</v>
      </c>
      <c r="H91" s="2">
        <v>60355</v>
      </c>
      <c r="I91" s="2">
        <v>29877</v>
      </c>
      <c r="J91" s="2">
        <v>59820</v>
      </c>
      <c r="K91" s="2">
        <v>42261</v>
      </c>
      <c r="L91" s="2">
        <v>46552</v>
      </c>
      <c r="M91" s="2">
        <v>30712</v>
      </c>
      <c r="N91" s="2">
        <v>57318</v>
      </c>
    </row>
    <row r="92" spans="1:14" ht="9.75" customHeight="1">
      <c r="A92" s="4" t="s">
        <v>117</v>
      </c>
      <c r="C92" s="2">
        <v>78660</v>
      </c>
      <c r="D92" s="2">
        <v>44703</v>
      </c>
      <c r="E92" s="2">
        <v>81020</v>
      </c>
      <c r="F92" s="2">
        <v>41118</v>
      </c>
      <c r="G92" s="2">
        <v>39827</v>
      </c>
      <c r="H92" s="2">
        <v>83733</v>
      </c>
      <c r="I92" s="2">
        <v>41228</v>
      </c>
      <c r="J92" s="2">
        <v>83535</v>
      </c>
      <c r="K92" s="2">
        <v>58992</v>
      </c>
      <c r="L92" s="2">
        <v>64571</v>
      </c>
      <c r="M92" s="2">
        <v>43819</v>
      </c>
      <c r="N92" s="2">
        <v>78658</v>
      </c>
    </row>
    <row r="93" spans="1:14" s="3" customFormat="1" ht="9.75" customHeight="1">
      <c r="A93" s="7"/>
      <c r="B93" s="8" t="s">
        <v>118</v>
      </c>
      <c r="C93" s="3">
        <f>C92/SUM(C92:D92)</f>
        <v>0.6376304078208215</v>
      </c>
      <c r="D93" s="3">
        <f>D92/SUM(C92:D92)</f>
        <v>0.3623695921791785</v>
      </c>
      <c r="E93" s="3">
        <f>E92/SUM(E92:F92)</f>
        <v>0.6633480161784211</v>
      </c>
      <c r="F93" s="3">
        <f>F92/SUM(E92:F92)</f>
        <v>0.33665198382157885</v>
      </c>
      <c r="G93" s="3">
        <f>G92/SUM(G92:H92)</f>
        <v>0.32232923276141145</v>
      </c>
      <c r="H93" s="3">
        <f>H92/SUM(G92:H92)</f>
        <v>0.6776707672385885</v>
      </c>
      <c r="I93" s="3">
        <f>I92/SUM(I92:J92)</f>
        <v>0.3304505342128676</v>
      </c>
      <c r="J93" s="3">
        <f>J92/SUM(I92:J92)</f>
        <v>0.6695494657871324</v>
      </c>
      <c r="K93" s="3">
        <f>K92/SUM(K92:L92)</f>
        <v>0.4774244717269733</v>
      </c>
      <c r="L93" s="3">
        <f>L92/SUM(K92:L92)</f>
        <v>0.5225755282730267</v>
      </c>
      <c r="M93" s="3">
        <f>M92/SUM(M92:N92)</f>
        <v>0.35777329621071713</v>
      </c>
      <c r="N93" s="3">
        <f>N92/SUM(M92:N92)</f>
        <v>0.6422267037892829</v>
      </c>
    </row>
    <row r="94" spans="1:14" ht="4.5" customHeight="1">
      <c r="A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9.75" customHeight="1">
      <c r="A95" s="4" t="s">
        <v>55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ht="9.75" customHeight="1">
      <c r="B96" s="6" t="s">
        <v>42</v>
      </c>
      <c r="C96" s="2">
        <v>119215</v>
      </c>
      <c r="D96" s="2">
        <v>53705</v>
      </c>
      <c r="E96" s="2">
        <v>124183</v>
      </c>
      <c r="F96" s="2">
        <v>47144</v>
      </c>
      <c r="G96" s="2">
        <v>82137</v>
      </c>
      <c r="H96" s="2">
        <v>93658</v>
      </c>
      <c r="I96" s="2">
        <v>59638</v>
      </c>
      <c r="J96" s="2">
        <v>117373</v>
      </c>
      <c r="K96" s="2">
        <v>120519</v>
      </c>
      <c r="L96" s="2">
        <v>55587</v>
      </c>
      <c r="M96" s="2">
        <v>60870</v>
      </c>
      <c r="N96" s="2">
        <v>110012</v>
      </c>
    </row>
    <row r="97" spans="1:14" ht="9.75" customHeight="1">
      <c r="A97" s="4" t="s">
        <v>117</v>
      </c>
      <c r="C97" s="2">
        <v>119215</v>
      </c>
      <c r="D97" s="2">
        <v>53705</v>
      </c>
      <c r="E97" s="2">
        <v>124183</v>
      </c>
      <c r="F97" s="2">
        <v>47144</v>
      </c>
      <c r="G97" s="2">
        <v>82137</v>
      </c>
      <c r="H97" s="2">
        <v>93658</v>
      </c>
      <c r="I97" s="2">
        <v>59638</v>
      </c>
      <c r="J97" s="2">
        <v>117373</v>
      </c>
      <c r="K97" s="2">
        <v>120519</v>
      </c>
      <c r="L97" s="2">
        <v>55587</v>
      </c>
      <c r="M97" s="2">
        <v>60870</v>
      </c>
      <c r="N97" s="2">
        <v>110012</v>
      </c>
    </row>
    <row r="98" spans="1:14" s="3" customFormat="1" ht="9.75" customHeight="1">
      <c r="A98" s="7"/>
      <c r="B98" s="8" t="s">
        <v>118</v>
      </c>
      <c r="C98" s="3">
        <f>C97/SUM(C97:D97)</f>
        <v>0.6894228544991904</v>
      </c>
      <c r="D98" s="3">
        <f>D97/SUM(C97:D97)</f>
        <v>0.3105771455008096</v>
      </c>
      <c r="E98" s="3">
        <f>E97/SUM(E97:F97)</f>
        <v>0.7248302952832887</v>
      </c>
      <c r="F98" s="3">
        <f>F97/SUM(E97:F97)</f>
        <v>0.2751697047167113</v>
      </c>
      <c r="G98" s="3">
        <f>G97/SUM(G97:H97)</f>
        <v>0.4672317187633323</v>
      </c>
      <c r="H98" s="3">
        <f>H97/SUM(G97:H97)</f>
        <v>0.5327682812366678</v>
      </c>
      <c r="I98" s="3">
        <f>I97/SUM(I97:J97)</f>
        <v>0.3369169147680088</v>
      </c>
      <c r="J98" s="3">
        <f>J97/SUM(I97:J97)</f>
        <v>0.6630830852319912</v>
      </c>
      <c r="K98" s="3">
        <f>K97/SUM(K97:L97)</f>
        <v>0.6843548771762461</v>
      </c>
      <c r="L98" s="3">
        <f>L97/SUM(K97:L97)</f>
        <v>0.3156451228237539</v>
      </c>
      <c r="M98" s="3">
        <f>M97/SUM(M97:N97)</f>
        <v>0.35621071850750813</v>
      </c>
      <c r="N98" s="3">
        <f>N97/SUM(M97:N97)</f>
        <v>0.6437892814924919</v>
      </c>
    </row>
    <row r="99" spans="1:14" ht="4.5" customHeight="1">
      <c r="A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9.75" customHeight="1">
      <c r="A100" s="4" t="s">
        <v>57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ht="9.75" customHeight="1">
      <c r="B101" s="6" t="s">
        <v>56</v>
      </c>
      <c r="C101" s="2">
        <v>150802</v>
      </c>
      <c r="D101" s="2">
        <v>44596</v>
      </c>
      <c r="E101" s="2">
        <v>143936</v>
      </c>
      <c r="F101" s="2">
        <v>45981</v>
      </c>
      <c r="G101" s="2">
        <v>117161</v>
      </c>
      <c r="H101" s="2">
        <v>75265</v>
      </c>
      <c r="I101" s="2">
        <v>65406</v>
      </c>
      <c r="J101" s="2">
        <v>128071</v>
      </c>
      <c r="K101" s="2">
        <v>159593</v>
      </c>
      <c r="L101" s="2">
        <v>36989</v>
      </c>
      <c r="M101" s="2">
        <v>80747</v>
      </c>
      <c r="N101" s="2">
        <v>95982</v>
      </c>
    </row>
    <row r="102" spans="1:14" ht="9.75" customHeight="1">
      <c r="A102" s="4" t="s">
        <v>117</v>
      </c>
      <c r="C102" s="2">
        <v>150802</v>
      </c>
      <c r="D102" s="2">
        <v>44596</v>
      </c>
      <c r="E102" s="2">
        <v>143936</v>
      </c>
      <c r="F102" s="2">
        <v>45981</v>
      </c>
      <c r="G102" s="2">
        <v>117161</v>
      </c>
      <c r="H102" s="2">
        <v>75265</v>
      </c>
      <c r="I102" s="2">
        <v>65406</v>
      </c>
      <c r="J102" s="2">
        <v>128071</v>
      </c>
      <c r="K102" s="2">
        <v>159593</v>
      </c>
      <c r="L102" s="2">
        <v>36989</v>
      </c>
      <c r="M102" s="2">
        <v>80747</v>
      </c>
      <c r="N102" s="2">
        <v>95982</v>
      </c>
    </row>
    <row r="103" spans="1:14" s="3" customFormat="1" ht="9.75" customHeight="1">
      <c r="A103" s="7"/>
      <c r="B103" s="8" t="s">
        <v>118</v>
      </c>
      <c r="C103" s="3">
        <f>C102/SUM(C102:D102)</f>
        <v>0.7717683906693006</v>
      </c>
      <c r="D103" s="3">
        <f>D102/SUM(C102:D102)</f>
        <v>0.2282316093306994</v>
      </c>
      <c r="E103" s="3">
        <f>E102/SUM(E102:F102)</f>
        <v>0.757888972551167</v>
      </c>
      <c r="F103" s="3">
        <f>F102/SUM(E102:F102)</f>
        <v>0.24211102744883292</v>
      </c>
      <c r="G103" s="3">
        <f>G102/SUM(G102:H102)</f>
        <v>0.608862627711432</v>
      </c>
      <c r="H103" s="3">
        <f>H102/SUM(G102:H102)</f>
        <v>0.3911373722885681</v>
      </c>
      <c r="I103" s="3">
        <f>I102/SUM(I102:J102)</f>
        <v>0.3380556862055955</v>
      </c>
      <c r="J103" s="3">
        <f>J102/SUM(I102:J102)</f>
        <v>0.6619443137944045</v>
      </c>
      <c r="K103" s="3">
        <f>K102/SUM(K102:L102)</f>
        <v>0.8118393342218514</v>
      </c>
      <c r="L103" s="3">
        <f>L102/SUM(K102:L102)</f>
        <v>0.18816066577814855</v>
      </c>
      <c r="M103" s="3">
        <f>M102/SUM(M102:N102)</f>
        <v>0.4568972834113247</v>
      </c>
      <c r="N103" s="3">
        <f>N102/SUM(M102:N102)</f>
        <v>0.5431027165886754</v>
      </c>
    </row>
    <row r="104" spans="1:14" ht="4.5" customHeight="1">
      <c r="A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9.75" customHeight="1">
      <c r="A105" s="4" t="s">
        <v>59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ht="9.75" customHeight="1">
      <c r="B106" s="6" t="s">
        <v>58</v>
      </c>
      <c r="C106" s="2">
        <v>136575</v>
      </c>
      <c r="D106" s="2">
        <v>50013</v>
      </c>
      <c r="E106" s="2">
        <v>133175</v>
      </c>
      <c r="F106" s="2">
        <v>48997</v>
      </c>
      <c r="G106" s="2">
        <v>110577</v>
      </c>
      <c r="H106" s="2">
        <v>76372</v>
      </c>
      <c r="I106" s="2">
        <v>66430</v>
      </c>
      <c r="J106" s="2">
        <v>121502</v>
      </c>
      <c r="K106" s="2">
        <v>155861</v>
      </c>
      <c r="L106" s="2">
        <v>31841</v>
      </c>
      <c r="M106" s="2">
        <v>76561</v>
      </c>
      <c r="N106" s="2">
        <v>96215</v>
      </c>
    </row>
    <row r="107" spans="2:14" ht="9.75" customHeight="1">
      <c r="B107" s="6" t="s">
        <v>56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</row>
    <row r="108" spans="1:14" ht="9.75" customHeight="1">
      <c r="A108" s="4" t="s">
        <v>117</v>
      </c>
      <c r="C108" s="2">
        <v>136575</v>
      </c>
      <c r="D108" s="2">
        <v>50013</v>
      </c>
      <c r="E108" s="2">
        <v>133175</v>
      </c>
      <c r="F108" s="2">
        <v>48997</v>
      </c>
      <c r="G108" s="2">
        <v>110577</v>
      </c>
      <c r="H108" s="2">
        <v>76372</v>
      </c>
      <c r="I108" s="2">
        <v>66430</v>
      </c>
      <c r="J108" s="2">
        <v>121502</v>
      </c>
      <c r="K108" s="2">
        <v>155861</v>
      </c>
      <c r="L108" s="2">
        <v>31841</v>
      </c>
      <c r="M108" s="2">
        <v>76561</v>
      </c>
      <c r="N108" s="2">
        <v>96215</v>
      </c>
    </row>
    <row r="109" spans="1:14" s="3" customFormat="1" ht="9.75" customHeight="1">
      <c r="A109" s="7"/>
      <c r="B109" s="8" t="s">
        <v>118</v>
      </c>
      <c r="C109" s="3">
        <f>C108/SUM(C108:D108)</f>
        <v>0.7319602546787575</v>
      </c>
      <c r="D109" s="3">
        <f>D108/SUM(C108:D108)</f>
        <v>0.26803974532124253</v>
      </c>
      <c r="E109" s="3">
        <f>E108/SUM(E108:F108)</f>
        <v>0.7310398963616802</v>
      </c>
      <c r="F109" s="3">
        <f>F108/SUM(E108:F108)</f>
        <v>0.26896010363831985</v>
      </c>
      <c r="G109" s="3">
        <f>G108/SUM(G108:H108)</f>
        <v>0.5914821689337734</v>
      </c>
      <c r="H109" s="3">
        <f>H108/SUM(G108:H108)</f>
        <v>0.40851783106622663</v>
      </c>
      <c r="I109" s="3">
        <f>I108/SUM(I108:J108)</f>
        <v>0.3534789179064768</v>
      </c>
      <c r="J109" s="3">
        <f>J108/SUM(I108:J108)</f>
        <v>0.6465210820935232</v>
      </c>
      <c r="K109" s="3">
        <f>K108/SUM(K108:L108)</f>
        <v>0.830364087756124</v>
      </c>
      <c r="L109" s="3">
        <f>L108/SUM(K108:L108)</f>
        <v>0.16963591224387592</v>
      </c>
      <c r="M109" s="3">
        <f>M108/SUM(M108:N108)</f>
        <v>0.4431228874380701</v>
      </c>
      <c r="N109" s="3">
        <f>N108/SUM(M108:N108)</f>
        <v>0.5568771125619298</v>
      </c>
    </row>
    <row r="110" spans="1:14" ht="4.5" customHeight="1">
      <c r="A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9.75" customHeight="1">
      <c r="A111" s="4" t="s">
        <v>61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 ht="9.75" customHeight="1">
      <c r="B112" s="6" t="s">
        <v>56</v>
      </c>
      <c r="C112" s="2">
        <v>18300</v>
      </c>
      <c r="D112" s="2">
        <v>6519</v>
      </c>
      <c r="E112" s="2">
        <v>17967</v>
      </c>
      <c r="F112" s="2">
        <v>6285</v>
      </c>
      <c r="G112" s="2">
        <v>13663</v>
      </c>
      <c r="H112" s="2">
        <v>10889</v>
      </c>
      <c r="I112" s="2">
        <v>9637</v>
      </c>
      <c r="J112" s="2">
        <v>14966</v>
      </c>
      <c r="K112" s="2">
        <v>17761</v>
      </c>
      <c r="L112" s="2">
        <v>7087</v>
      </c>
      <c r="M112" s="2">
        <v>9472</v>
      </c>
      <c r="N112" s="2">
        <v>13528</v>
      </c>
    </row>
    <row r="113" spans="2:14" ht="9.75" customHeight="1">
      <c r="B113" s="6" t="s">
        <v>60</v>
      </c>
      <c r="C113" s="2">
        <v>91411</v>
      </c>
      <c r="D113" s="2">
        <v>32433</v>
      </c>
      <c r="E113" s="2">
        <v>88475</v>
      </c>
      <c r="F113" s="2">
        <v>32332</v>
      </c>
      <c r="G113" s="2">
        <v>53848</v>
      </c>
      <c r="H113" s="2">
        <v>68924</v>
      </c>
      <c r="I113" s="2">
        <v>42128</v>
      </c>
      <c r="J113" s="2">
        <v>82006</v>
      </c>
      <c r="K113" s="2">
        <v>84950</v>
      </c>
      <c r="L113" s="2">
        <v>38313</v>
      </c>
      <c r="M113" s="2">
        <v>44536</v>
      </c>
      <c r="N113" s="2">
        <v>74937</v>
      </c>
    </row>
    <row r="114" spans="1:14" ht="9.75" customHeight="1">
      <c r="A114" s="4" t="s">
        <v>117</v>
      </c>
      <c r="C114" s="2">
        <v>109711</v>
      </c>
      <c r="D114" s="2">
        <v>38952</v>
      </c>
      <c r="E114" s="2">
        <v>106442</v>
      </c>
      <c r="F114" s="2">
        <v>38617</v>
      </c>
      <c r="G114" s="2">
        <v>67511</v>
      </c>
      <c r="H114" s="2">
        <v>79813</v>
      </c>
      <c r="I114" s="2">
        <v>51765</v>
      </c>
      <c r="J114" s="2">
        <v>96972</v>
      </c>
      <c r="K114" s="2">
        <v>102711</v>
      </c>
      <c r="L114" s="2">
        <v>45400</v>
      </c>
      <c r="M114" s="2">
        <v>54008</v>
      </c>
      <c r="N114" s="2">
        <v>88465</v>
      </c>
    </row>
    <row r="115" spans="1:14" s="3" customFormat="1" ht="9.75" customHeight="1">
      <c r="A115" s="7"/>
      <c r="B115" s="8" t="s">
        <v>118</v>
      </c>
      <c r="C115" s="3">
        <f>C114/SUM(C114:D114)</f>
        <v>0.7379845691261444</v>
      </c>
      <c r="D115" s="3">
        <f>D114/SUM(C114:D114)</f>
        <v>0.26201543087385565</v>
      </c>
      <c r="E115" s="3">
        <f>E114/SUM(E114:F114)</f>
        <v>0.7337841843663613</v>
      </c>
      <c r="F115" s="3">
        <f>F114/SUM(E114:F114)</f>
        <v>0.2662158156336387</v>
      </c>
      <c r="G115" s="3">
        <f>G114/SUM(G114:H114)</f>
        <v>0.45824848632945075</v>
      </c>
      <c r="H115" s="3">
        <f>H114/SUM(G114:H114)</f>
        <v>0.5417515136705493</v>
      </c>
      <c r="I115" s="3">
        <f>I114/SUM(I114:J114)</f>
        <v>0.34803041610359225</v>
      </c>
      <c r="J115" s="3">
        <f>J114/SUM(I114:J114)</f>
        <v>0.6519695838964078</v>
      </c>
      <c r="K115" s="3">
        <f>K114/SUM(K114:L114)</f>
        <v>0.6934731383894511</v>
      </c>
      <c r="L115" s="3">
        <f>L114/SUM(K114:L114)</f>
        <v>0.3065268616105488</v>
      </c>
      <c r="M115" s="3">
        <f>M114/SUM(M114:N114)</f>
        <v>0.37907533357197504</v>
      </c>
      <c r="N115" s="3">
        <f>N114/SUM(M114:N114)</f>
        <v>0.6209246664280249</v>
      </c>
    </row>
    <row r="116" spans="1:14" ht="4.5" customHeight="1">
      <c r="A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9.75" customHeight="1">
      <c r="A117" s="4" t="s">
        <v>62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ht="9.75" customHeight="1">
      <c r="B118" s="6" t="s">
        <v>58</v>
      </c>
      <c r="C118" s="2">
        <v>85591</v>
      </c>
      <c r="D118" s="2">
        <v>39227</v>
      </c>
      <c r="E118" s="2">
        <v>87232</v>
      </c>
      <c r="F118" s="2">
        <v>36572</v>
      </c>
      <c r="G118" s="2">
        <v>58046</v>
      </c>
      <c r="H118" s="2">
        <v>67641</v>
      </c>
      <c r="I118" s="2">
        <v>47530</v>
      </c>
      <c r="J118" s="2">
        <v>79349</v>
      </c>
      <c r="K118" s="2">
        <v>79089</v>
      </c>
      <c r="L118" s="2">
        <v>45540</v>
      </c>
      <c r="M118" s="2">
        <v>43543</v>
      </c>
      <c r="N118" s="2">
        <v>76186</v>
      </c>
    </row>
    <row r="119" spans="2:14" ht="9.75" customHeight="1">
      <c r="B119" s="6" t="s">
        <v>42</v>
      </c>
      <c r="C119" s="2">
        <v>10879</v>
      </c>
      <c r="D119" s="2">
        <v>5313</v>
      </c>
      <c r="E119" s="2">
        <v>11692</v>
      </c>
      <c r="F119" s="2">
        <v>4432</v>
      </c>
      <c r="G119" s="2">
        <v>7469</v>
      </c>
      <c r="H119" s="2">
        <v>8907</v>
      </c>
      <c r="I119" s="2">
        <v>5472</v>
      </c>
      <c r="J119" s="2">
        <v>11041</v>
      </c>
      <c r="K119" s="2">
        <v>10024</v>
      </c>
      <c r="L119" s="2">
        <v>6303</v>
      </c>
      <c r="M119" s="2">
        <v>5413</v>
      </c>
      <c r="N119" s="2">
        <v>10535</v>
      </c>
    </row>
    <row r="120" spans="1:14" ht="9.75" customHeight="1">
      <c r="A120" s="4" t="s">
        <v>117</v>
      </c>
      <c r="C120" s="2">
        <v>96470</v>
      </c>
      <c r="D120" s="2">
        <v>44540</v>
      </c>
      <c r="E120" s="2">
        <v>98924</v>
      </c>
      <c r="F120" s="2">
        <v>41004</v>
      </c>
      <c r="G120" s="2">
        <v>65515</v>
      </c>
      <c r="H120" s="2">
        <v>76548</v>
      </c>
      <c r="I120" s="2">
        <v>53002</v>
      </c>
      <c r="J120" s="2">
        <v>90390</v>
      </c>
      <c r="K120" s="2">
        <v>89113</v>
      </c>
      <c r="L120" s="2">
        <v>51843</v>
      </c>
      <c r="M120" s="2">
        <v>48956</v>
      </c>
      <c r="N120" s="2">
        <v>86721</v>
      </c>
    </row>
    <row r="121" spans="1:14" s="3" customFormat="1" ht="9.75" customHeight="1">
      <c r="A121" s="7"/>
      <c r="B121" s="8" t="s">
        <v>118</v>
      </c>
      <c r="C121" s="3">
        <f>C120/SUM(C120:D120)</f>
        <v>0.6841358768881639</v>
      </c>
      <c r="D121" s="3">
        <f>D120/SUM(C120:D120)</f>
        <v>0.31586412311183604</v>
      </c>
      <c r="E121" s="3">
        <f>E120/SUM(E120:F120)</f>
        <v>0.7069635812703676</v>
      </c>
      <c r="F121" s="3">
        <f>F120/SUM(E120:F120)</f>
        <v>0.2930364187296324</v>
      </c>
      <c r="G121" s="3">
        <f>G120/SUM(G120:H120)</f>
        <v>0.4611686364500257</v>
      </c>
      <c r="H121" s="3">
        <f>H120/SUM(G120:H120)</f>
        <v>0.5388313635499743</v>
      </c>
      <c r="I121" s="3">
        <f>I120/SUM(I120:J120)</f>
        <v>0.36963010488730197</v>
      </c>
      <c r="J121" s="3">
        <f>J120/SUM(I120:J120)</f>
        <v>0.630369895112698</v>
      </c>
      <c r="K121" s="3">
        <f>K120/SUM(K120:L120)</f>
        <v>0.6322043758335935</v>
      </c>
      <c r="L121" s="3">
        <f>L120/SUM(K120:L120)</f>
        <v>0.36779562416640654</v>
      </c>
      <c r="M121" s="3">
        <f>M120/SUM(M120:N120)</f>
        <v>0.3608275536752729</v>
      </c>
      <c r="N121" s="3">
        <f>N120/SUM(M120:N120)</f>
        <v>0.6391724463247271</v>
      </c>
    </row>
    <row r="122" spans="1:14" ht="4.5" customHeight="1">
      <c r="A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9.75" customHeight="1">
      <c r="A123" s="4" t="s">
        <v>64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 ht="9.75" customHeight="1">
      <c r="B124" s="6" t="s">
        <v>37</v>
      </c>
      <c r="C124" s="2">
        <v>28371</v>
      </c>
      <c r="D124" s="2">
        <v>7897</v>
      </c>
      <c r="E124" s="2">
        <v>24270</v>
      </c>
      <c r="F124" s="2">
        <v>11112</v>
      </c>
      <c r="G124" s="2">
        <v>15251</v>
      </c>
      <c r="H124" s="2">
        <v>20719</v>
      </c>
      <c r="I124" s="2">
        <v>16145</v>
      </c>
      <c r="J124" s="2">
        <v>19933</v>
      </c>
      <c r="K124" s="2">
        <v>19905</v>
      </c>
      <c r="L124" s="2">
        <v>16025</v>
      </c>
      <c r="M124" s="2">
        <v>15208</v>
      </c>
      <c r="N124" s="2">
        <v>20710</v>
      </c>
    </row>
    <row r="125" spans="2:14" ht="9.75" customHeight="1">
      <c r="B125" s="6" t="s">
        <v>38</v>
      </c>
      <c r="C125" s="2">
        <v>11693</v>
      </c>
      <c r="D125" s="2">
        <v>4514</v>
      </c>
      <c r="E125" s="2">
        <v>10098</v>
      </c>
      <c r="F125" s="2">
        <v>5937</v>
      </c>
      <c r="G125" s="2">
        <v>4974</v>
      </c>
      <c r="H125" s="2">
        <v>11356</v>
      </c>
      <c r="I125" s="2">
        <v>5420</v>
      </c>
      <c r="J125" s="2">
        <v>11020</v>
      </c>
      <c r="K125" s="2">
        <v>6719</v>
      </c>
      <c r="L125" s="2">
        <v>9634</v>
      </c>
      <c r="M125" s="2">
        <v>8431</v>
      </c>
      <c r="N125" s="2">
        <v>8120</v>
      </c>
    </row>
    <row r="126" spans="2:14" ht="9.75" customHeight="1">
      <c r="B126" s="6" t="s">
        <v>63</v>
      </c>
      <c r="C126" s="2">
        <v>27046</v>
      </c>
      <c r="D126" s="2">
        <v>10318</v>
      </c>
      <c r="E126" s="2">
        <v>25190</v>
      </c>
      <c r="F126" s="2">
        <v>11584</v>
      </c>
      <c r="G126" s="2">
        <v>12283</v>
      </c>
      <c r="H126" s="2">
        <v>24793</v>
      </c>
      <c r="I126" s="2">
        <v>12405</v>
      </c>
      <c r="J126" s="2">
        <v>24683</v>
      </c>
      <c r="K126" s="2">
        <v>18024</v>
      </c>
      <c r="L126" s="2">
        <v>19112</v>
      </c>
      <c r="M126" s="2">
        <v>14273</v>
      </c>
      <c r="N126" s="2">
        <v>22429</v>
      </c>
    </row>
    <row r="127" spans="1:14" ht="9.75" customHeight="1">
      <c r="A127" s="4" t="s">
        <v>117</v>
      </c>
      <c r="C127" s="2">
        <v>67110</v>
      </c>
      <c r="D127" s="2">
        <v>22729</v>
      </c>
      <c r="E127" s="2">
        <v>59558</v>
      </c>
      <c r="F127" s="2">
        <v>28633</v>
      </c>
      <c r="G127" s="2">
        <v>32508</v>
      </c>
      <c r="H127" s="2">
        <v>56868</v>
      </c>
      <c r="I127" s="2">
        <v>33970</v>
      </c>
      <c r="J127" s="2">
        <v>55636</v>
      </c>
      <c r="K127" s="2">
        <v>44648</v>
      </c>
      <c r="L127" s="2">
        <v>44771</v>
      </c>
      <c r="M127" s="2">
        <v>37912</v>
      </c>
      <c r="N127" s="2">
        <v>51259</v>
      </c>
    </row>
    <row r="128" spans="1:14" s="3" customFormat="1" ht="9.75" customHeight="1">
      <c r="A128" s="7"/>
      <c r="B128" s="8" t="s">
        <v>118</v>
      </c>
      <c r="C128" s="3">
        <f>C127/SUM(C127:D127)</f>
        <v>0.7470029719832144</v>
      </c>
      <c r="D128" s="3">
        <f>D127/SUM(C127:D127)</f>
        <v>0.2529970280167856</v>
      </c>
      <c r="E128" s="3">
        <f>E127/SUM(E127:F127)</f>
        <v>0.6753296821671145</v>
      </c>
      <c r="F128" s="3">
        <f>F127/SUM(E127:F127)</f>
        <v>0.32467031783288547</v>
      </c>
      <c r="G128" s="3">
        <f>G127/SUM(G127:H127)</f>
        <v>0.36372180451127817</v>
      </c>
      <c r="H128" s="3">
        <f>H127/SUM(G127:H127)</f>
        <v>0.6362781954887218</v>
      </c>
      <c r="I128" s="3">
        <f>I127/SUM(I127:J127)</f>
        <v>0.37910407785192957</v>
      </c>
      <c r="J128" s="3">
        <f>J127/SUM(I127:J127)</f>
        <v>0.6208959221480704</v>
      </c>
      <c r="K128" s="3">
        <f>K127/SUM(K127:L127)</f>
        <v>0.4993122267079703</v>
      </c>
      <c r="L128" s="3">
        <f>L127/SUM(K127:L127)</f>
        <v>0.5006877732920296</v>
      </c>
      <c r="M128" s="3">
        <f>M127/SUM(M127:N127)</f>
        <v>0.42516064639849277</v>
      </c>
      <c r="N128" s="3">
        <f>N127/SUM(M127:N127)</f>
        <v>0.5748393536015072</v>
      </c>
    </row>
    <row r="129" spans="1:14" ht="4.5" customHeight="1">
      <c r="A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9.75" customHeight="1">
      <c r="A130" s="4" t="s">
        <v>66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ht="9.75" customHeight="1">
      <c r="B131" s="6" t="s">
        <v>58</v>
      </c>
      <c r="C131" s="2">
        <v>22517</v>
      </c>
      <c r="D131" s="2">
        <v>9460</v>
      </c>
      <c r="E131" s="2">
        <v>23104</v>
      </c>
      <c r="F131" s="2">
        <v>8504</v>
      </c>
      <c r="G131" s="2">
        <v>15828</v>
      </c>
      <c r="H131" s="2">
        <v>16140</v>
      </c>
      <c r="I131" s="2">
        <v>11920</v>
      </c>
      <c r="J131" s="2">
        <v>20302</v>
      </c>
      <c r="K131" s="2">
        <v>19283</v>
      </c>
      <c r="L131" s="2">
        <v>12326</v>
      </c>
      <c r="M131" s="2">
        <v>11309</v>
      </c>
      <c r="N131" s="2">
        <v>19610</v>
      </c>
    </row>
    <row r="132" spans="2:14" ht="9.75" customHeight="1">
      <c r="B132" s="6" t="s">
        <v>65</v>
      </c>
      <c r="C132" s="2">
        <v>77070</v>
      </c>
      <c r="D132" s="2">
        <v>25975</v>
      </c>
      <c r="E132" s="2">
        <v>77248</v>
      </c>
      <c r="F132" s="2">
        <v>24148</v>
      </c>
      <c r="G132" s="2">
        <v>53397</v>
      </c>
      <c r="H132" s="2">
        <v>49902</v>
      </c>
      <c r="I132" s="2">
        <v>37956</v>
      </c>
      <c r="J132" s="2">
        <v>66047</v>
      </c>
      <c r="K132" s="2">
        <v>65500</v>
      </c>
      <c r="L132" s="2">
        <v>34190</v>
      </c>
      <c r="M132" s="2">
        <v>36201</v>
      </c>
      <c r="N132" s="2">
        <v>61076</v>
      </c>
    </row>
    <row r="133" spans="1:14" ht="9.75" customHeight="1">
      <c r="A133" s="4" t="s">
        <v>117</v>
      </c>
      <c r="C133" s="2">
        <v>99587</v>
      </c>
      <c r="D133" s="2">
        <v>35435</v>
      </c>
      <c r="E133" s="2">
        <v>100352</v>
      </c>
      <c r="F133" s="2">
        <v>32652</v>
      </c>
      <c r="G133" s="2">
        <v>69225</v>
      </c>
      <c r="H133" s="2">
        <v>66042</v>
      </c>
      <c r="I133" s="2">
        <v>49876</v>
      </c>
      <c r="J133" s="2">
        <v>86349</v>
      </c>
      <c r="K133" s="2">
        <v>84783</v>
      </c>
      <c r="L133" s="2">
        <v>46516</v>
      </c>
      <c r="M133" s="2">
        <v>47510</v>
      </c>
      <c r="N133" s="2">
        <v>80686</v>
      </c>
    </row>
    <row r="134" spans="1:14" s="3" customFormat="1" ht="9.75" customHeight="1">
      <c r="A134" s="7"/>
      <c r="B134" s="8" t="s">
        <v>118</v>
      </c>
      <c r="C134" s="3">
        <f>C133/SUM(C133:D133)</f>
        <v>0.7375612863088978</v>
      </c>
      <c r="D134" s="3">
        <f>D133/SUM(C133:D133)</f>
        <v>0.26243871369110217</v>
      </c>
      <c r="E134" s="3">
        <f>E133/SUM(E133:F133)</f>
        <v>0.7545036239511593</v>
      </c>
      <c r="F134" s="3">
        <f>F133/SUM(E133:F133)</f>
        <v>0.24549637604884064</v>
      </c>
      <c r="G134" s="3">
        <f>G133/SUM(G133:H133)</f>
        <v>0.5117656191088735</v>
      </c>
      <c r="H134" s="3">
        <f>H133/SUM(G133:H133)</f>
        <v>0.4882343808911264</v>
      </c>
      <c r="I134" s="3">
        <f>I133/SUM(I133:J133)</f>
        <v>0.36612956505780875</v>
      </c>
      <c r="J134" s="3">
        <f>J133/SUM(I133:J133)</f>
        <v>0.6338704349421912</v>
      </c>
      <c r="K134" s="3">
        <f>K133/SUM(K133:L133)</f>
        <v>0.6457246437520469</v>
      </c>
      <c r="L134" s="3">
        <f>L133/SUM(K133:L133)</f>
        <v>0.35427535624795314</v>
      </c>
      <c r="M134" s="3">
        <f>M133/SUM(M133:N133)</f>
        <v>0.3706043870323567</v>
      </c>
      <c r="N134" s="3">
        <f>N133/SUM(M133:N133)</f>
        <v>0.6293956129676433</v>
      </c>
    </row>
    <row r="135" spans="1:14" ht="4.5" customHeight="1">
      <c r="A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9.75" customHeight="1">
      <c r="A136" s="4" t="s">
        <v>68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ht="9.75" customHeight="1">
      <c r="B137" s="6" t="s">
        <v>60</v>
      </c>
      <c r="C137" s="2">
        <v>24974</v>
      </c>
      <c r="D137" s="2">
        <v>8582</v>
      </c>
      <c r="E137" s="2">
        <v>24801</v>
      </c>
      <c r="F137" s="2">
        <v>7883</v>
      </c>
      <c r="G137" s="2">
        <v>14091</v>
      </c>
      <c r="H137" s="2">
        <v>19027</v>
      </c>
      <c r="I137" s="2">
        <v>8582</v>
      </c>
      <c r="J137" s="2">
        <v>25028</v>
      </c>
      <c r="K137" s="2">
        <v>24865</v>
      </c>
      <c r="L137" s="2">
        <v>8595</v>
      </c>
      <c r="M137" s="2">
        <v>11417</v>
      </c>
      <c r="N137" s="2">
        <v>20465</v>
      </c>
    </row>
    <row r="138" spans="2:14" ht="9.75" customHeight="1">
      <c r="B138" s="6" t="s">
        <v>65</v>
      </c>
      <c r="C138" s="2">
        <v>108334</v>
      </c>
      <c r="D138" s="2">
        <v>35731</v>
      </c>
      <c r="E138" s="2">
        <v>109805</v>
      </c>
      <c r="F138" s="2">
        <v>32105</v>
      </c>
      <c r="G138" s="2">
        <v>68695</v>
      </c>
      <c r="H138" s="2">
        <v>75801</v>
      </c>
      <c r="I138" s="2">
        <v>40433</v>
      </c>
      <c r="J138" s="2">
        <v>105595</v>
      </c>
      <c r="K138" s="2">
        <v>97776</v>
      </c>
      <c r="L138" s="2">
        <v>43377</v>
      </c>
      <c r="M138" s="2">
        <v>50180</v>
      </c>
      <c r="N138" s="2">
        <v>85755</v>
      </c>
    </row>
    <row r="139" spans="2:14" ht="9.75" customHeight="1">
      <c r="B139" s="6" t="s">
        <v>67</v>
      </c>
      <c r="C139" s="2">
        <v>12046</v>
      </c>
      <c r="D139" s="2">
        <v>5693</v>
      </c>
      <c r="E139" s="2">
        <v>12079</v>
      </c>
      <c r="F139" s="2">
        <v>5251</v>
      </c>
      <c r="G139" s="2">
        <v>8687</v>
      </c>
      <c r="H139" s="2">
        <v>9000</v>
      </c>
      <c r="I139" s="2">
        <v>5047</v>
      </c>
      <c r="J139" s="2">
        <v>12789</v>
      </c>
      <c r="K139" s="2">
        <v>13519</v>
      </c>
      <c r="L139" s="2">
        <v>4384</v>
      </c>
      <c r="M139" s="2">
        <v>8503</v>
      </c>
      <c r="N139" s="2">
        <v>8430</v>
      </c>
    </row>
    <row r="140" spans="1:14" ht="9.75" customHeight="1">
      <c r="A140" s="4" t="s">
        <v>117</v>
      </c>
      <c r="C140" s="2">
        <v>145354</v>
      </c>
      <c r="D140" s="2">
        <v>50006</v>
      </c>
      <c r="E140" s="2">
        <v>146685</v>
      </c>
      <c r="F140" s="2">
        <v>45239</v>
      </c>
      <c r="G140" s="2">
        <v>91473</v>
      </c>
      <c r="H140" s="2">
        <v>103828</v>
      </c>
      <c r="I140" s="2">
        <v>54062</v>
      </c>
      <c r="J140" s="2">
        <v>143412</v>
      </c>
      <c r="K140" s="2">
        <v>136160</v>
      </c>
      <c r="L140" s="2">
        <v>56356</v>
      </c>
      <c r="M140" s="2">
        <v>70100</v>
      </c>
      <c r="N140" s="2">
        <v>114650</v>
      </c>
    </row>
    <row r="141" spans="1:14" s="3" customFormat="1" ht="9.75" customHeight="1">
      <c r="A141" s="7"/>
      <c r="B141" s="8" t="s">
        <v>118</v>
      </c>
      <c r="C141" s="3">
        <f>C140/SUM(C140:D140)</f>
        <v>0.7440315315315316</v>
      </c>
      <c r="D141" s="3">
        <f>D140/SUM(C140:D140)</f>
        <v>0.2559684684684685</v>
      </c>
      <c r="E141" s="3">
        <f>E140/SUM(E140:F140)</f>
        <v>0.7642869052333215</v>
      </c>
      <c r="F141" s="3">
        <f>F140/SUM(E140:F140)</f>
        <v>0.23571309476667848</v>
      </c>
      <c r="G141" s="3">
        <f>G140/SUM(G140:H140)</f>
        <v>0.4683693375865971</v>
      </c>
      <c r="H141" s="3">
        <f>H140/SUM(G140:H140)</f>
        <v>0.531630662413403</v>
      </c>
      <c r="I141" s="3">
        <f>I140/SUM(I140:J140)</f>
        <v>0.27376768587257055</v>
      </c>
      <c r="J141" s="3">
        <f>J140/SUM(I140:J140)</f>
        <v>0.7262323141274294</v>
      </c>
      <c r="K141" s="3">
        <f>K140/SUM(K140:L140)</f>
        <v>0.7072658895883979</v>
      </c>
      <c r="L141" s="3">
        <f>L140/SUM(K140:L140)</f>
        <v>0.29273411041160213</v>
      </c>
      <c r="M141" s="3">
        <f>M140/SUM(M140:N140)</f>
        <v>0.3794316644113667</v>
      </c>
      <c r="N141" s="3">
        <f>N140/SUM(M140:N140)</f>
        <v>0.6205683355886333</v>
      </c>
    </row>
    <row r="142" spans="1:14" ht="4.5" customHeight="1">
      <c r="A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9.75" customHeight="1">
      <c r="A143" s="4" t="s">
        <v>69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ht="9.75" customHeight="1">
      <c r="B144" s="6" t="s">
        <v>65</v>
      </c>
      <c r="C144" s="2">
        <v>99444</v>
      </c>
      <c r="D144" s="2">
        <v>34286</v>
      </c>
      <c r="E144" s="2">
        <v>98082</v>
      </c>
      <c r="F144" s="2">
        <v>33806</v>
      </c>
      <c r="G144" s="2">
        <v>65935</v>
      </c>
      <c r="H144" s="2">
        <v>68367</v>
      </c>
      <c r="I144" s="2">
        <v>52733</v>
      </c>
      <c r="J144" s="2">
        <v>83035</v>
      </c>
      <c r="K144" s="2">
        <v>85481</v>
      </c>
      <c r="L144" s="2">
        <v>44811</v>
      </c>
      <c r="M144" s="2">
        <v>50817</v>
      </c>
      <c r="N144" s="2">
        <v>76047</v>
      </c>
    </row>
    <row r="145" spans="1:14" ht="9.75" customHeight="1">
      <c r="A145" s="4" t="s">
        <v>117</v>
      </c>
      <c r="C145" s="2">
        <v>99444</v>
      </c>
      <c r="D145" s="2">
        <v>34286</v>
      </c>
      <c r="E145" s="2">
        <v>98082</v>
      </c>
      <c r="F145" s="2">
        <v>33806</v>
      </c>
      <c r="G145" s="2">
        <v>65935</v>
      </c>
      <c r="H145" s="2">
        <v>68367</v>
      </c>
      <c r="I145" s="2">
        <v>52733</v>
      </c>
      <c r="J145" s="2">
        <v>83035</v>
      </c>
      <c r="K145" s="2">
        <v>85481</v>
      </c>
      <c r="L145" s="2">
        <v>44811</v>
      </c>
      <c r="M145" s="2">
        <v>50817</v>
      </c>
      <c r="N145" s="2">
        <v>76047</v>
      </c>
    </row>
    <row r="146" spans="1:14" s="3" customFormat="1" ht="9.75" customHeight="1">
      <c r="A146" s="7"/>
      <c r="B146" s="8" t="s">
        <v>118</v>
      </c>
      <c r="C146" s="3">
        <f>C145/SUM(C145:D145)</f>
        <v>0.7436177372317356</v>
      </c>
      <c r="D146" s="3">
        <f>D145/SUM(C145:D145)</f>
        <v>0.2563822627682644</v>
      </c>
      <c r="E146" s="3">
        <f>E145/SUM(E145:F145)</f>
        <v>0.743676452747786</v>
      </c>
      <c r="F146" s="3">
        <f>F145/SUM(E145:F145)</f>
        <v>0.256323547252214</v>
      </c>
      <c r="G146" s="3">
        <f>G145/SUM(G145:H145)</f>
        <v>0.49094577891617397</v>
      </c>
      <c r="H146" s="3">
        <f>H145/SUM(G145:H145)</f>
        <v>0.509054221083826</v>
      </c>
      <c r="I146" s="3">
        <f>I145/SUM(I145:J145)</f>
        <v>0.38840522067055566</v>
      </c>
      <c r="J146" s="3">
        <f>J145/SUM(I145:J145)</f>
        <v>0.6115947793294444</v>
      </c>
      <c r="K146" s="3">
        <f>K145/SUM(K145:L145)</f>
        <v>0.656072514045375</v>
      </c>
      <c r="L146" s="3">
        <f>L145/SUM(K145:L145)</f>
        <v>0.343927485954625</v>
      </c>
      <c r="M146" s="3">
        <f>M145/SUM(M145:N145)</f>
        <v>0.40056280741581535</v>
      </c>
      <c r="N146" s="3">
        <f>N145/SUM(M145:N145)</f>
        <v>0.5994371925841846</v>
      </c>
    </row>
    <row r="147" spans="1:14" ht="4.5" customHeight="1">
      <c r="A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9.75" customHeight="1">
      <c r="A148" s="4" t="s">
        <v>72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ht="9.75" customHeight="1">
      <c r="B149" s="6" t="s">
        <v>70</v>
      </c>
      <c r="C149" s="2">
        <v>52666</v>
      </c>
      <c r="D149" s="2">
        <v>19867</v>
      </c>
      <c r="E149" s="2">
        <v>53044</v>
      </c>
      <c r="F149" s="2">
        <v>18559</v>
      </c>
      <c r="G149" s="2">
        <v>33384</v>
      </c>
      <c r="H149" s="2">
        <v>38907</v>
      </c>
      <c r="I149" s="2">
        <v>26725</v>
      </c>
      <c r="J149" s="2">
        <v>45904</v>
      </c>
      <c r="K149" s="2">
        <v>47622</v>
      </c>
      <c r="L149" s="2">
        <v>25158</v>
      </c>
      <c r="M149" s="2">
        <v>37758</v>
      </c>
      <c r="N149" s="2">
        <v>32916</v>
      </c>
    </row>
    <row r="150" spans="2:14" ht="9.75" customHeight="1">
      <c r="B150" s="6" t="s">
        <v>71</v>
      </c>
      <c r="C150" s="2">
        <v>9655</v>
      </c>
      <c r="D150" s="2">
        <v>3751</v>
      </c>
      <c r="E150" s="2">
        <v>9547</v>
      </c>
      <c r="F150" s="2">
        <v>3625</v>
      </c>
      <c r="G150" s="2">
        <v>6104</v>
      </c>
      <c r="H150" s="2">
        <v>7178</v>
      </c>
      <c r="I150" s="2">
        <v>5797</v>
      </c>
      <c r="J150" s="2">
        <v>7652</v>
      </c>
      <c r="K150" s="2">
        <v>8175</v>
      </c>
      <c r="L150" s="2">
        <v>5163</v>
      </c>
      <c r="M150" s="2">
        <v>6595</v>
      </c>
      <c r="N150" s="2">
        <v>6396</v>
      </c>
    </row>
    <row r="151" spans="2:14" ht="9.75" customHeight="1">
      <c r="B151" s="6" t="s">
        <v>65</v>
      </c>
      <c r="C151" s="2">
        <v>1276</v>
      </c>
      <c r="D151" s="2">
        <v>588</v>
      </c>
      <c r="E151" s="2">
        <v>1205</v>
      </c>
      <c r="F151" s="2">
        <v>647</v>
      </c>
      <c r="G151" s="2">
        <v>881</v>
      </c>
      <c r="H151" s="2">
        <v>1022</v>
      </c>
      <c r="I151" s="2">
        <v>873</v>
      </c>
      <c r="J151" s="2">
        <v>1032</v>
      </c>
      <c r="K151" s="2">
        <v>1154</v>
      </c>
      <c r="L151" s="2">
        <v>676</v>
      </c>
      <c r="M151" s="2">
        <v>769</v>
      </c>
      <c r="N151" s="2">
        <v>1026</v>
      </c>
    </row>
    <row r="152" spans="2:14" ht="9.75" customHeight="1">
      <c r="B152" s="6" t="s">
        <v>67</v>
      </c>
      <c r="C152" s="2">
        <v>39135</v>
      </c>
      <c r="D152" s="2">
        <v>13629</v>
      </c>
      <c r="E152" s="2">
        <v>36760</v>
      </c>
      <c r="F152" s="2">
        <v>14026</v>
      </c>
      <c r="G152" s="2">
        <v>27822</v>
      </c>
      <c r="H152" s="2">
        <v>24763</v>
      </c>
      <c r="I152" s="2">
        <v>16980</v>
      </c>
      <c r="J152" s="2">
        <v>35952</v>
      </c>
      <c r="K152" s="2">
        <v>41856</v>
      </c>
      <c r="L152" s="2">
        <v>11494</v>
      </c>
      <c r="M152" s="2">
        <v>28091</v>
      </c>
      <c r="N152" s="2">
        <v>22209</v>
      </c>
    </row>
    <row r="153" spans="1:14" ht="9.75" customHeight="1">
      <c r="A153" s="4" t="s">
        <v>117</v>
      </c>
      <c r="C153" s="2">
        <v>102732</v>
      </c>
      <c r="D153" s="2">
        <v>37835</v>
      </c>
      <c r="E153" s="2">
        <v>100556</v>
      </c>
      <c r="F153" s="2">
        <v>36857</v>
      </c>
      <c r="G153" s="2">
        <v>68191</v>
      </c>
      <c r="H153" s="2">
        <v>71870</v>
      </c>
      <c r="I153" s="2">
        <v>50375</v>
      </c>
      <c r="J153" s="2">
        <v>90540</v>
      </c>
      <c r="K153" s="2">
        <v>98807</v>
      </c>
      <c r="L153" s="2">
        <v>42491</v>
      </c>
      <c r="M153" s="2">
        <v>73213</v>
      </c>
      <c r="N153" s="2">
        <v>62547</v>
      </c>
    </row>
    <row r="154" spans="1:14" s="3" customFormat="1" ht="9.75" customHeight="1">
      <c r="A154" s="7"/>
      <c r="B154" s="8" t="s">
        <v>118</v>
      </c>
      <c r="C154" s="3">
        <f>C153/SUM(C153:D153)</f>
        <v>0.7308400976047009</v>
      </c>
      <c r="D154" s="3">
        <f>D153/SUM(C153:D153)</f>
        <v>0.269159902395299</v>
      </c>
      <c r="E154" s="3">
        <f>E153/SUM(E153:F153)</f>
        <v>0.7317793804079672</v>
      </c>
      <c r="F154" s="3">
        <f>F153/SUM(E153:F153)</f>
        <v>0.26822061959203275</v>
      </c>
      <c r="G154" s="3">
        <f>G153/SUM(G153:H153)</f>
        <v>0.48686643676683733</v>
      </c>
      <c r="H154" s="3">
        <f>H153/SUM(G153:H153)</f>
        <v>0.5131335632331627</v>
      </c>
      <c r="I154" s="3">
        <f>I153/SUM(I153:J153)</f>
        <v>0.35748500869318384</v>
      </c>
      <c r="J154" s="3">
        <f>J153/SUM(I153:J153)</f>
        <v>0.6425149913068162</v>
      </c>
      <c r="K154" s="3">
        <f>K153/SUM(K153:L153)</f>
        <v>0.69928095231355</v>
      </c>
      <c r="L154" s="3">
        <f>L153/SUM(K153:L153)</f>
        <v>0.3007190476864499</v>
      </c>
      <c r="M154" s="3">
        <f>M153/SUM(M153:N153)</f>
        <v>0.5392825574543312</v>
      </c>
      <c r="N154" s="3">
        <f>N153/SUM(M153:N153)</f>
        <v>0.4607174425456688</v>
      </c>
    </row>
    <row r="155" spans="1:14" ht="4.5" customHeight="1">
      <c r="A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9.75" customHeight="1">
      <c r="A156" s="4" t="s">
        <v>76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ht="9.75" customHeight="1">
      <c r="B157" s="6" t="s">
        <v>37</v>
      </c>
      <c r="C157" s="2">
        <v>21029</v>
      </c>
      <c r="D157" s="2">
        <v>5810</v>
      </c>
      <c r="E157" s="2">
        <v>17254</v>
      </c>
      <c r="F157" s="2">
        <v>8935</v>
      </c>
      <c r="G157" s="2">
        <v>9310</v>
      </c>
      <c r="H157" s="2">
        <v>17192</v>
      </c>
      <c r="I157" s="2">
        <v>10957</v>
      </c>
      <c r="J157" s="2">
        <v>15681</v>
      </c>
      <c r="K157" s="2">
        <v>11780</v>
      </c>
      <c r="L157" s="2">
        <v>14654</v>
      </c>
      <c r="M157" s="2">
        <v>9809</v>
      </c>
      <c r="N157" s="2">
        <v>16668</v>
      </c>
    </row>
    <row r="158" spans="2:14" ht="9.75" customHeight="1">
      <c r="B158" s="6" t="s">
        <v>73</v>
      </c>
      <c r="C158" s="2">
        <v>20028</v>
      </c>
      <c r="D158" s="2">
        <v>6040</v>
      </c>
      <c r="E158" s="2">
        <v>16753</v>
      </c>
      <c r="F158" s="2">
        <v>9209</v>
      </c>
      <c r="G158" s="2">
        <v>9469</v>
      </c>
      <c r="H158" s="2">
        <v>16560</v>
      </c>
      <c r="I158" s="2">
        <v>12382</v>
      </c>
      <c r="J158" s="2">
        <v>13635</v>
      </c>
      <c r="K158" s="2">
        <v>13658</v>
      </c>
      <c r="L158" s="2">
        <v>12281</v>
      </c>
      <c r="M158" s="2">
        <v>9618</v>
      </c>
      <c r="N158" s="2">
        <v>15968</v>
      </c>
    </row>
    <row r="159" spans="2:14" ht="9.75" customHeight="1">
      <c r="B159" s="6" t="s">
        <v>74</v>
      </c>
      <c r="C159" s="2">
        <v>16823</v>
      </c>
      <c r="D159" s="2">
        <v>5195</v>
      </c>
      <c r="E159" s="2">
        <v>14520</v>
      </c>
      <c r="F159" s="2">
        <v>7224</v>
      </c>
      <c r="G159" s="2">
        <v>6693</v>
      </c>
      <c r="H159" s="2">
        <v>15196</v>
      </c>
      <c r="I159" s="2">
        <v>7444</v>
      </c>
      <c r="J159" s="2">
        <v>14563</v>
      </c>
      <c r="K159" s="2">
        <v>9007</v>
      </c>
      <c r="L159" s="2">
        <v>12894</v>
      </c>
      <c r="M159" s="2">
        <v>6728</v>
      </c>
      <c r="N159" s="2">
        <v>15170</v>
      </c>
    </row>
    <row r="160" spans="2:14" ht="9.75" customHeight="1">
      <c r="B160" s="6" t="s">
        <v>75</v>
      </c>
      <c r="C160" s="2">
        <v>2009</v>
      </c>
      <c r="D160" s="2">
        <v>605</v>
      </c>
      <c r="E160" s="2">
        <v>1542</v>
      </c>
      <c r="F160" s="2">
        <v>1032</v>
      </c>
      <c r="G160" s="2">
        <v>840</v>
      </c>
      <c r="H160" s="2">
        <v>1767</v>
      </c>
      <c r="I160" s="2">
        <v>942</v>
      </c>
      <c r="J160" s="2">
        <v>1690</v>
      </c>
      <c r="K160" s="2">
        <v>1127</v>
      </c>
      <c r="L160" s="2">
        <v>1467</v>
      </c>
      <c r="M160" s="2">
        <v>806</v>
      </c>
      <c r="N160" s="2">
        <v>1779</v>
      </c>
    </row>
    <row r="161" spans="1:14" ht="9.75" customHeight="1">
      <c r="A161" s="4" t="s">
        <v>117</v>
      </c>
      <c r="C161" s="2">
        <v>59889</v>
      </c>
      <c r="D161" s="2">
        <v>17650</v>
      </c>
      <c r="E161" s="2">
        <v>50069</v>
      </c>
      <c r="F161" s="2">
        <v>26400</v>
      </c>
      <c r="G161" s="2">
        <v>26312</v>
      </c>
      <c r="H161" s="2">
        <v>50715</v>
      </c>
      <c r="I161" s="2">
        <v>31725</v>
      </c>
      <c r="J161" s="2">
        <v>45569</v>
      </c>
      <c r="K161" s="2">
        <v>35572</v>
      </c>
      <c r="L161" s="2">
        <v>41296</v>
      </c>
      <c r="M161" s="2">
        <v>26961</v>
      </c>
      <c r="N161" s="2">
        <v>49585</v>
      </c>
    </row>
    <row r="162" spans="1:14" s="3" customFormat="1" ht="9.75" customHeight="1">
      <c r="A162" s="7"/>
      <c r="B162" s="8" t="s">
        <v>118</v>
      </c>
      <c r="C162" s="3">
        <f>C161/SUM(C161:D161)</f>
        <v>0.7723726124917784</v>
      </c>
      <c r="D162" s="3">
        <f>D161/SUM(C161:D161)</f>
        <v>0.22762738750822167</v>
      </c>
      <c r="E162" s="3">
        <f>E161/SUM(E161:F161)</f>
        <v>0.6547620604427938</v>
      </c>
      <c r="F162" s="3">
        <f>F161/SUM(E161:F161)</f>
        <v>0.34523793955720616</v>
      </c>
      <c r="G162" s="3">
        <f>G161/SUM(G161:H161)</f>
        <v>0.3415945058226336</v>
      </c>
      <c r="H162" s="3">
        <f>H161/SUM(G161:H161)</f>
        <v>0.6584054941773664</v>
      </c>
      <c r="I162" s="3">
        <f>I161/SUM(I161:J161)</f>
        <v>0.4104458302067431</v>
      </c>
      <c r="J162" s="3">
        <f>J161/SUM(I161:J161)</f>
        <v>0.5895541697932569</v>
      </c>
      <c r="K162" s="3">
        <f>K161/SUM(K161:L161)</f>
        <v>0.4627673414164542</v>
      </c>
      <c r="L162" s="3">
        <f>L161/SUM(K161:L161)</f>
        <v>0.5372326585835459</v>
      </c>
      <c r="M162" s="3">
        <f>M161/SUM(M161:N161)</f>
        <v>0.35221958038303763</v>
      </c>
      <c r="N162" s="3">
        <f>N161/SUM(M161:N161)</f>
        <v>0.6477804196169623</v>
      </c>
    </row>
    <row r="163" spans="1:14" ht="4.5" customHeight="1">
      <c r="A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9.75" customHeight="1">
      <c r="A164" s="4" t="s">
        <v>77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ht="9.75" customHeight="1">
      <c r="B165" s="6" t="s">
        <v>37</v>
      </c>
      <c r="C165" s="2">
        <v>66838</v>
      </c>
      <c r="D165" s="2">
        <v>21633</v>
      </c>
      <c r="E165" s="2">
        <v>57683</v>
      </c>
      <c r="F165" s="2">
        <v>28730</v>
      </c>
      <c r="G165" s="2">
        <v>28439</v>
      </c>
      <c r="H165" s="2">
        <v>59391</v>
      </c>
      <c r="I165" s="2">
        <v>26885</v>
      </c>
      <c r="J165" s="2">
        <v>61177</v>
      </c>
      <c r="K165" s="2">
        <v>36442</v>
      </c>
      <c r="L165" s="2">
        <v>51114</v>
      </c>
      <c r="M165" s="2">
        <v>30922</v>
      </c>
      <c r="N165" s="2">
        <v>56490</v>
      </c>
    </row>
    <row r="166" spans="2:14" ht="9.75" customHeight="1">
      <c r="B166" s="6" t="s">
        <v>75</v>
      </c>
      <c r="C166" s="2">
        <v>31577</v>
      </c>
      <c r="D166" s="2">
        <v>12378</v>
      </c>
      <c r="E166" s="2">
        <v>27840</v>
      </c>
      <c r="F166" s="2">
        <v>15504</v>
      </c>
      <c r="G166" s="2">
        <v>12264</v>
      </c>
      <c r="H166" s="2">
        <v>31793</v>
      </c>
      <c r="I166" s="2">
        <v>12467</v>
      </c>
      <c r="J166" s="2">
        <v>31882</v>
      </c>
      <c r="K166" s="2">
        <v>18958</v>
      </c>
      <c r="L166" s="2">
        <v>24927</v>
      </c>
      <c r="M166" s="2">
        <v>13705</v>
      </c>
      <c r="N166" s="2">
        <v>29715</v>
      </c>
    </row>
    <row r="167" spans="1:14" ht="9.75" customHeight="1">
      <c r="A167" s="4" t="s">
        <v>117</v>
      </c>
      <c r="C167" s="2">
        <v>98415</v>
      </c>
      <c r="D167" s="2">
        <v>34011</v>
      </c>
      <c r="E167" s="2">
        <v>85523</v>
      </c>
      <c r="F167" s="2">
        <v>44234</v>
      </c>
      <c r="G167" s="2">
        <v>40703</v>
      </c>
      <c r="H167" s="2">
        <v>91184</v>
      </c>
      <c r="I167" s="2">
        <v>39352</v>
      </c>
      <c r="J167" s="2">
        <v>93059</v>
      </c>
      <c r="K167" s="2">
        <v>55400</v>
      </c>
      <c r="L167" s="2">
        <v>76041</v>
      </c>
      <c r="M167" s="2">
        <v>44627</v>
      </c>
      <c r="N167" s="2">
        <v>86205</v>
      </c>
    </row>
    <row r="168" spans="1:14" s="3" customFormat="1" ht="9.75" customHeight="1">
      <c r="A168" s="7"/>
      <c r="B168" s="8" t="s">
        <v>118</v>
      </c>
      <c r="C168" s="3">
        <f>C167/SUM(C167:D167)</f>
        <v>0.7431697702868016</v>
      </c>
      <c r="D168" s="3">
        <f>D167/SUM(C167:D167)</f>
        <v>0.2568302297131983</v>
      </c>
      <c r="E168" s="3">
        <f>E167/SUM(E167:F167)</f>
        <v>0.6591012430928582</v>
      </c>
      <c r="F168" s="3">
        <f>F167/SUM(E167:F167)</f>
        <v>0.34089875690714183</v>
      </c>
      <c r="G168" s="3">
        <f>G167/SUM(G167:H167)</f>
        <v>0.30862025825138184</v>
      </c>
      <c r="H168" s="3">
        <f>H167/SUM(G167:H167)</f>
        <v>0.6913797417486182</v>
      </c>
      <c r="I168" s="3">
        <f>I167/SUM(I167:J167)</f>
        <v>0.29719585230834294</v>
      </c>
      <c r="J168" s="3">
        <f>J167/SUM(I167:J167)</f>
        <v>0.702804147691657</v>
      </c>
      <c r="K168" s="3">
        <f>K167/SUM(K167:L167)</f>
        <v>0.4214818816046743</v>
      </c>
      <c r="L168" s="3">
        <f>L167/SUM(K167:L167)</f>
        <v>0.5785181183953256</v>
      </c>
      <c r="M168" s="3">
        <f>M167/SUM(M167:N167)</f>
        <v>0.34110156536627123</v>
      </c>
      <c r="N168" s="3">
        <f>N167/SUM(M167:N167)</f>
        <v>0.6588984346337288</v>
      </c>
    </row>
    <row r="169" spans="1:14" ht="4.5" customHeight="1">
      <c r="A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9.75" customHeight="1">
      <c r="A170" s="4" t="s">
        <v>79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ht="9.75" customHeight="1">
      <c r="B171" s="6" t="s">
        <v>73</v>
      </c>
      <c r="C171" s="2">
        <v>68938</v>
      </c>
      <c r="D171" s="2">
        <v>36328</v>
      </c>
      <c r="E171" s="2">
        <v>60339</v>
      </c>
      <c r="F171" s="2">
        <v>44581</v>
      </c>
      <c r="G171" s="2">
        <v>25975</v>
      </c>
      <c r="H171" s="2">
        <v>79552</v>
      </c>
      <c r="I171" s="2">
        <v>29533</v>
      </c>
      <c r="J171" s="2">
        <v>76257</v>
      </c>
      <c r="K171" s="2">
        <v>41166</v>
      </c>
      <c r="L171" s="2">
        <v>64338</v>
      </c>
      <c r="M171" s="2">
        <v>35120</v>
      </c>
      <c r="N171" s="2">
        <v>69628</v>
      </c>
    </row>
    <row r="172" spans="2:14" ht="9.75" customHeight="1">
      <c r="B172" s="6" t="s">
        <v>78</v>
      </c>
      <c r="C172" s="2">
        <v>7977</v>
      </c>
      <c r="D172" s="2">
        <v>5791</v>
      </c>
      <c r="E172" s="2">
        <v>8357</v>
      </c>
      <c r="F172" s="2">
        <v>5225</v>
      </c>
      <c r="G172" s="2">
        <v>4177</v>
      </c>
      <c r="H172" s="2">
        <v>9521</v>
      </c>
      <c r="I172" s="2">
        <v>4720</v>
      </c>
      <c r="J172" s="2">
        <v>9079</v>
      </c>
      <c r="K172" s="2">
        <v>6634</v>
      </c>
      <c r="L172" s="2">
        <v>7101</v>
      </c>
      <c r="M172" s="2">
        <v>5265</v>
      </c>
      <c r="N172" s="2">
        <v>8330</v>
      </c>
    </row>
    <row r="173" spans="2:14" ht="9.75" customHeight="1">
      <c r="B173" s="6" t="s">
        <v>75</v>
      </c>
      <c r="C173" s="2">
        <v>9226</v>
      </c>
      <c r="D173" s="2">
        <v>4598</v>
      </c>
      <c r="E173" s="2">
        <v>8546</v>
      </c>
      <c r="F173" s="2">
        <v>5103</v>
      </c>
      <c r="G173" s="2">
        <v>4120</v>
      </c>
      <c r="H173" s="2">
        <v>9754</v>
      </c>
      <c r="I173" s="2">
        <v>4170</v>
      </c>
      <c r="J173" s="2">
        <v>9782</v>
      </c>
      <c r="K173" s="2">
        <v>6198</v>
      </c>
      <c r="L173" s="2">
        <v>7641</v>
      </c>
      <c r="M173" s="2">
        <v>4719</v>
      </c>
      <c r="N173" s="2">
        <v>9022</v>
      </c>
    </row>
    <row r="174" spans="1:14" ht="9.75" customHeight="1">
      <c r="A174" s="4" t="s">
        <v>117</v>
      </c>
      <c r="C174" s="2">
        <v>86141</v>
      </c>
      <c r="D174" s="2">
        <v>46717</v>
      </c>
      <c r="E174" s="2">
        <v>77242</v>
      </c>
      <c r="F174" s="2">
        <v>54909</v>
      </c>
      <c r="G174" s="2">
        <v>34272</v>
      </c>
      <c r="H174" s="2">
        <v>98827</v>
      </c>
      <c r="I174" s="2">
        <v>38423</v>
      </c>
      <c r="J174" s="2">
        <v>95118</v>
      </c>
      <c r="K174" s="2">
        <v>53998</v>
      </c>
      <c r="L174" s="2">
        <v>79080</v>
      </c>
      <c r="M174" s="2">
        <v>45104</v>
      </c>
      <c r="N174" s="2">
        <v>86980</v>
      </c>
    </row>
    <row r="175" spans="1:14" s="3" customFormat="1" ht="9.75" customHeight="1">
      <c r="A175" s="7"/>
      <c r="B175" s="8" t="s">
        <v>118</v>
      </c>
      <c r="C175" s="3">
        <f>C174/SUM(C174:D174)</f>
        <v>0.6483689352541812</v>
      </c>
      <c r="D175" s="3">
        <f>D174/SUM(C174:D174)</f>
        <v>0.35163106474581884</v>
      </c>
      <c r="E175" s="3">
        <f>E174/SUM(E174:F174)</f>
        <v>0.5844980363372203</v>
      </c>
      <c r="F175" s="3">
        <f>F174/SUM(E174:F174)</f>
        <v>0.4155019636627797</v>
      </c>
      <c r="G175" s="3">
        <f>G174/SUM(G174:H174)</f>
        <v>0.2574925431445766</v>
      </c>
      <c r="H175" s="3">
        <f>H174/SUM(G174:H174)</f>
        <v>0.7425074568554234</v>
      </c>
      <c r="I175" s="3">
        <f>I174/SUM(I174:J174)</f>
        <v>0.2877243692948233</v>
      </c>
      <c r="J175" s="3">
        <f>J174/SUM(I174:J174)</f>
        <v>0.7122756307051766</v>
      </c>
      <c r="K175" s="3">
        <f>K174/SUM(K174:L174)</f>
        <v>0.4057620342956762</v>
      </c>
      <c r="L175" s="3">
        <f>L174/SUM(K174:L174)</f>
        <v>0.5942379657043237</v>
      </c>
      <c r="M175" s="3">
        <f>M174/SUM(M174:N174)</f>
        <v>0.3414796644559523</v>
      </c>
      <c r="N175" s="3">
        <f>N174/SUM(M174:N174)</f>
        <v>0.6585203355440478</v>
      </c>
    </row>
    <row r="176" spans="1:14" ht="4.5" customHeight="1">
      <c r="A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9.75" customHeight="1">
      <c r="A177" s="4" t="s">
        <v>83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ht="9.75" customHeight="1">
      <c r="B178" s="6" t="s">
        <v>80</v>
      </c>
      <c r="C178" s="2">
        <v>52873</v>
      </c>
      <c r="D178" s="2">
        <v>29771</v>
      </c>
      <c r="E178" s="2">
        <v>55368</v>
      </c>
      <c r="F178" s="2">
        <v>24963</v>
      </c>
      <c r="G178" s="2">
        <v>33672</v>
      </c>
      <c r="H178" s="2">
        <v>48638</v>
      </c>
      <c r="I178" s="2">
        <v>22766</v>
      </c>
      <c r="J178" s="2">
        <v>59869</v>
      </c>
      <c r="K178" s="2">
        <v>50846</v>
      </c>
      <c r="L178" s="2">
        <v>32152</v>
      </c>
      <c r="M178" s="2">
        <v>38143</v>
      </c>
      <c r="N178" s="2">
        <v>41551</v>
      </c>
    </row>
    <row r="179" spans="2:14" ht="9.75" customHeight="1">
      <c r="B179" s="6" t="s">
        <v>81</v>
      </c>
      <c r="C179" s="2">
        <v>66859</v>
      </c>
      <c r="D179" s="2">
        <v>40454</v>
      </c>
      <c r="E179" s="2">
        <v>74471</v>
      </c>
      <c r="F179" s="2">
        <v>29894</v>
      </c>
      <c r="G179" s="2">
        <v>49671</v>
      </c>
      <c r="H179" s="2">
        <v>57290</v>
      </c>
      <c r="I179" s="2">
        <v>32608</v>
      </c>
      <c r="J179" s="2">
        <v>74312</v>
      </c>
      <c r="K179" s="2">
        <v>72049</v>
      </c>
      <c r="L179" s="2">
        <v>36073</v>
      </c>
      <c r="M179" s="2">
        <v>48998</v>
      </c>
      <c r="N179" s="2">
        <v>53379</v>
      </c>
    </row>
    <row r="180" spans="2:14" ht="9.75" customHeight="1">
      <c r="B180" s="6" t="s">
        <v>82</v>
      </c>
      <c r="C180" s="2">
        <v>1608</v>
      </c>
      <c r="D180" s="2">
        <v>744</v>
      </c>
      <c r="E180" s="2">
        <v>1595</v>
      </c>
      <c r="F180" s="2">
        <v>704</v>
      </c>
      <c r="G180" s="2">
        <v>1190</v>
      </c>
      <c r="H180" s="2">
        <v>1166</v>
      </c>
      <c r="I180" s="2">
        <v>801</v>
      </c>
      <c r="J180" s="2">
        <v>1549</v>
      </c>
      <c r="K180" s="2">
        <v>1685</v>
      </c>
      <c r="L180" s="2">
        <v>663</v>
      </c>
      <c r="M180" s="2">
        <v>1027</v>
      </c>
      <c r="N180" s="2">
        <v>1245</v>
      </c>
    </row>
    <row r="181" spans="1:14" ht="9.75" customHeight="1">
      <c r="A181" s="4" t="s">
        <v>117</v>
      </c>
      <c r="C181" s="2">
        <v>121340</v>
      </c>
      <c r="D181" s="2">
        <v>70969</v>
      </c>
      <c r="E181" s="2">
        <v>131434</v>
      </c>
      <c r="F181" s="2">
        <v>55561</v>
      </c>
      <c r="G181" s="2">
        <v>84533</v>
      </c>
      <c r="H181" s="2">
        <v>107094</v>
      </c>
      <c r="I181" s="2">
        <v>56175</v>
      </c>
      <c r="J181" s="2">
        <v>135730</v>
      </c>
      <c r="K181" s="2">
        <v>124580</v>
      </c>
      <c r="L181" s="2">
        <v>68888</v>
      </c>
      <c r="M181" s="2">
        <v>88168</v>
      </c>
      <c r="N181" s="2">
        <v>96175</v>
      </c>
    </row>
    <row r="182" spans="1:14" s="3" customFormat="1" ht="9.75" customHeight="1">
      <c r="A182" s="7"/>
      <c r="B182" s="8" t="s">
        <v>118</v>
      </c>
      <c r="C182" s="3">
        <f>C181/SUM(C181:D181)</f>
        <v>0.6309637094467757</v>
      </c>
      <c r="D182" s="3">
        <f>D181/SUM(C181:D181)</f>
        <v>0.36903629055322423</v>
      </c>
      <c r="E182" s="3">
        <f>E181/SUM(E181:F181)</f>
        <v>0.7028744084066418</v>
      </c>
      <c r="F182" s="3">
        <f>F181/SUM(E181:F181)</f>
        <v>0.2971255915933581</v>
      </c>
      <c r="G182" s="3">
        <f>G181/SUM(G181:H181)</f>
        <v>0.4411330344888768</v>
      </c>
      <c r="H182" s="3">
        <f>H181/SUM(G181:H181)</f>
        <v>0.5588669655111231</v>
      </c>
      <c r="I182" s="3">
        <f>I181/SUM(I181:J181)</f>
        <v>0.2927229618821813</v>
      </c>
      <c r="J182" s="3">
        <f>J181/SUM(I181:J181)</f>
        <v>0.7072770381178187</v>
      </c>
      <c r="K182" s="3">
        <f>K181/SUM(K181:L181)</f>
        <v>0.6439307792503153</v>
      </c>
      <c r="L182" s="3">
        <f>L181/SUM(K181:L181)</f>
        <v>0.3560692207496847</v>
      </c>
      <c r="M182" s="3">
        <f>M181/SUM(M181:N181)</f>
        <v>0.4782823323912489</v>
      </c>
      <c r="N182" s="3">
        <f>N181/SUM(M181:N181)</f>
        <v>0.521717667608751</v>
      </c>
    </row>
    <row r="183" spans="1:14" ht="4.5" customHeight="1">
      <c r="A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9.75" customHeight="1">
      <c r="A184" s="4" t="s">
        <v>84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9.75" customHeight="1">
      <c r="B185" s="6" t="s">
        <v>78</v>
      </c>
      <c r="C185" s="2">
        <v>57185</v>
      </c>
      <c r="D185" s="2">
        <v>38402</v>
      </c>
      <c r="E185" s="2">
        <v>60470</v>
      </c>
      <c r="F185" s="2">
        <v>33771</v>
      </c>
      <c r="G185" s="2">
        <v>32870</v>
      </c>
      <c r="H185" s="2">
        <v>62168</v>
      </c>
      <c r="I185" s="2">
        <v>31664</v>
      </c>
      <c r="J185" s="2">
        <v>64282</v>
      </c>
      <c r="K185" s="2">
        <v>46858</v>
      </c>
      <c r="L185" s="2">
        <v>48414</v>
      </c>
      <c r="M185" s="2">
        <v>35734</v>
      </c>
      <c r="N185" s="2">
        <v>58317</v>
      </c>
    </row>
    <row r="186" spans="2:14" ht="9.75" customHeight="1">
      <c r="B186" s="6" t="s">
        <v>82</v>
      </c>
      <c r="C186" s="2">
        <v>17342</v>
      </c>
      <c r="D186" s="2">
        <v>11104</v>
      </c>
      <c r="E186" s="2">
        <v>18281</v>
      </c>
      <c r="F186" s="2">
        <v>9981</v>
      </c>
      <c r="G186" s="2">
        <v>9600</v>
      </c>
      <c r="H186" s="2">
        <v>18927</v>
      </c>
      <c r="I186" s="2">
        <v>8696</v>
      </c>
      <c r="J186" s="2">
        <v>19952</v>
      </c>
      <c r="K186" s="2">
        <v>13243</v>
      </c>
      <c r="L186" s="2">
        <v>15272</v>
      </c>
      <c r="M186" s="2">
        <v>10205</v>
      </c>
      <c r="N186" s="2">
        <v>17687</v>
      </c>
    </row>
    <row r="187" spans="1:14" ht="9.75" customHeight="1">
      <c r="A187" s="4" t="s">
        <v>117</v>
      </c>
      <c r="C187" s="2">
        <v>74527</v>
      </c>
      <c r="D187" s="2">
        <v>49506</v>
      </c>
      <c r="E187" s="2">
        <v>78751</v>
      </c>
      <c r="F187" s="2">
        <v>43752</v>
      </c>
      <c r="G187" s="2">
        <v>42470</v>
      </c>
      <c r="H187" s="2">
        <v>81095</v>
      </c>
      <c r="I187" s="2">
        <v>40360</v>
      </c>
      <c r="J187" s="2">
        <v>84234</v>
      </c>
      <c r="K187" s="2">
        <v>60101</v>
      </c>
      <c r="L187" s="2">
        <v>63686</v>
      </c>
      <c r="M187" s="2">
        <v>45939</v>
      </c>
      <c r="N187" s="2">
        <v>76004</v>
      </c>
    </row>
    <row r="188" spans="1:14" s="3" customFormat="1" ht="9.75" customHeight="1">
      <c r="A188" s="7"/>
      <c r="B188" s="8" t="s">
        <v>118</v>
      </c>
      <c r="C188" s="3">
        <f>C187/SUM(C187:D187)</f>
        <v>0.6008642861174043</v>
      </c>
      <c r="D188" s="3">
        <f>D187/SUM(C187:D187)</f>
        <v>0.3991357138825958</v>
      </c>
      <c r="E188" s="3">
        <f>E187/SUM(E187:F187)</f>
        <v>0.6428495628678481</v>
      </c>
      <c r="F188" s="3">
        <f>F187/SUM(E187:F187)</f>
        <v>0.3571504371321519</v>
      </c>
      <c r="G188" s="3">
        <f>G187/SUM(G187:H187)</f>
        <v>0.34370574191720954</v>
      </c>
      <c r="H188" s="3">
        <f>H187/SUM(G187:H187)</f>
        <v>0.6562942580827904</v>
      </c>
      <c r="I188" s="3">
        <f>I187/SUM(I187:J187)</f>
        <v>0.3239321315633177</v>
      </c>
      <c r="J188" s="3">
        <f>J187/SUM(I187:J187)</f>
        <v>0.6760678684366823</v>
      </c>
      <c r="K188" s="3">
        <f>K187/SUM(K187:L187)</f>
        <v>0.48551948104405146</v>
      </c>
      <c r="L188" s="3">
        <f>L187/SUM(K187:L187)</f>
        <v>0.5144805189559485</v>
      </c>
      <c r="M188" s="3">
        <f>M187/SUM(M187:N187)</f>
        <v>0.3767251912778921</v>
      </c>
      <c r="N188" s="3">
        <f>N187/SUM(M187:N187)</f>
        <v>0.6232748087221078</v>
      </c>
    </row>
    <row r="189" spans="1:14" ht="4.5" customHeight="1">
      <c r="A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9.75" customHeight="1">
      <c r="A190" s="4" t="s">
        <v>85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ht="9.75" customHeight="1">
      <c r="B191" s="6" t="s">
        <v>78</v>
      </c>
      <c r="C191" s="2">
        <v>1934</v>
      </c>
      <c r="D191" s="2">
        <v>864</v>
      </c>
      <c r="E191" s="2">
        <v>1972</v>
      </c>
      <c r="F191" s="2">
        <v>771</v>
      </c>
      <c r="G191" s="2">
        <v>1069</v>
      </c>
      <c r="H191" s="2">
        <v>1706</v>
      </c>
      <c r="I191" s="2">
        <v>774</v>
      </c>
      <c r="J191" s="2">
        <v>2026</v>
      </c>
      <c r="K191" s="2">
        <v>1615</v>
      </c>
      <c r="L191" s="2">
        <v>1164</v>
      </c>
      <c r="M191" s="2">
        <v>1067</v>
      </c>
      <c r="N191" s="2">
        <v>1622</v>
      </c>
    </row>
    <row r="192" spans="2:14" ht="9.75" customHeight="1">
      <c r="B192" s="6" t="s">
        <v>82</v>
      </c>
      <c r="C192" s="2">
        <v>111430</v>
      </c>
      <c r="D192" s="2">
        <v>53858</v>
      </c>
      <c r="E192" s="2">
        <v>111904</v>
      </c>
      <c r="F192" s="2">
        <v>51392</v>
      </c>
      <c r="G192" s="2">
        <v>69722</v>
      </c>
      <c r="H192" s="2">
        <v>95313</v>
      </c>
      <c r="I192" s="2">
        <v>57408</v>
      </c>
      <c r="J192" s="2">
        <v>108354</v>
      </c>
      <c r="K192" s="2">
        <v>96547</v>
      </c>
      <c r="L192" s="2">
        <v>68299</v>
      </c>
      <c r="M192" s="2">
        <v>65618</v>
      </c>
      <c r="N192" s="2">
        <v>95658</v>
      </c>
    </row>
    <row r="193" spans="1:14" ht="9.75" customHeight="1">
      <c r="A193" s="4" t="s">
        <v>117</v>
      </c>
      <c r="C193" s="2">
        <v>113364</v>
      </c>
      <c r="D193" s="2">
        <v>54722</v>
      </c>
      <c r="E193" s="2">
        <v>113876</v>
      </c>
      <c r="F193" s="2">
        <v>52163</v>
      </c>
      <c r="G193" s="2">
        <v>70791</v>
      </c>
      <c r="H193" s="2">
        <v>97019</v>
      </c>
      <c r="I193" s="2">
        <v>58182</v>
      </c>
      <c r="J193" s="2">
        <v>110380</v>
      </c>
      <c r="K193" s="2">
        <v>98162</v>
      </c>
      <c r="L193" s="2">
        <v>69463</v>
      </c>
      <c r="M193" s="2">
        <v>66685</v>
      </c>
      <c r="N193" s="2">
        <v>97280</v>
      </c>
    </row>
    <row r="194" spans="1:14" s="3" customFormat="1" ht="9.75" customHeight="1">
      <c r="A194" s="7"/>
      <c r="B194" s="8" t="s">
        <v>118</v>
      </c>
      <c r="C194" s="3">
        <f>C193/SUM(C193:D193)</f>
        <v>0.6744404650000595</v>
      </c>
      <c r="D194" s="3">
        <f>D193/SUM(C193:D193)</f>
        <v>0.3255595349999405</v>
      </c>
      <c r="E194" s="3">
        <f>E193/SUM(E193:F193)</f>
        <v>0.685838869181337</v>
      </c>
      <c r="F194" s="3">
        <f>F193/SUM(E193:F193)</f>
        <v>0.3141611308186631</v>
      </c>
      <c r="G194" s="3">
        <f>G193/SUM(G193:H193)</f>
        <v>0.4218520946308325</v>
      </c>
      <c r="H194" s="3">
        <f>H193/SUM(G193:H193)</f>
        <v>0.5781479053691675</v>
      </c>
      <c r="I194" s="3">
        <f>I193/SUM(I193:J193)</f>
        <v>0.34516676356474174</v>
      </c>
      <c r="J194" s="3">
        <f>J193/SUM(I193:J193)</f>
        <v>0.6548332364352583</v>
      </c>
      <c r="K194" s="3">
        <f>K193/SUM(K193:L193)</f>
        <v>0.5856047725577926</v>
      </c>
      <c r="L194" s="3">
        <f>L193/SUM(K193:L193)</f>
        <v>0.4143952274422073</v>
      </c>
      <c r="M194" s="3">
        <f>M193/SUM(M193:N193)</f>
        <v>0.40670264995578326</v>
      </c>
      <c r="N194" s="3">
        <f>N193/SUM(M193:N193)</f>
        <v>0.5932973500442168</v>
      </c>
    </row>
    <row r="195" spans="1:14" ht="4.5" customHeight="1">
      <c r="A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9.75" customHeight="1">
      <c r="A196" s="4" t="s">
        <v>86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ht="9.75" customHeight="1">
      <c r="B197" s="6" t="s">
        <v>78</v>
      </c>
      <c r="C197" s="2">
        <v>80083</v>
      </c>
      <c r="D197" s="2">
        <v>34993</v>
      </c>
      <c r="E197" s="2">
        <v>78577</v>
      </c>
      <c r="F197" s="2">
        <v>33798</v>
      </c>
      <c r="G197" s="2">
        <v>51238</v>
      </c>
      <c r="H197" s="2">
        <v>63092</v>
      </c>
      <c r="I197" s="2">
        <v>38335</v>
      </c>
      <c r="J197" s="2">
        <v>77014</v>
      </c>
      <c r="K197" s="2">
        <v>71260</v>
      </c>
      <c r="L197" s="2">
        <v>42837</v>
      </c>
      <c r="M197" s="2">
        <v>42525</v>
      </c>
      <c r="N197" s="2">
        <v>69227</v>
      </c>
    </row>
    <row r="198" spans="2:14" ht="9.75" customHeight="1">
      <c r="B198" s="6" t="s">
        <v>49</v>
      </c>
      <c r="C198" s="2">
        <v>6237</v>
      </c>
      <c r="D198" s="2">
        <v>4011</v>
      </c>
      <c r="E198" s="2">
        <v>6553</v>
      </c>
      <c r="F198" s="2">
        <v>3634</v>
      </c>
      <c r="G198" s="2">
        <v>3079</v>
      </c>
      <c r="H198" s="2">
        <v>7205</v>
      </c>
      <c r="I198" s="2">
        <v>2593</v>
      </c>
      <c r="J198" s="2">
        <v>7785</v>
      </c>
      <c r="K198" s="2">
        <v>4653</v>
      </c>
      <c r="L198" s="2">
        <v>5654</v>
      </c>
      <c r="M198" s="2">
        <v>3260</v>
      </c>
      <c r="N198" s="2">
        <v>6930</v>
      </c>
    </row>
    <row r="199" spans="1:14" ht="9.75" customHeight="1">
      <c r="A199" s="4" t="s">
        <v>117</v>
      </c>
      <c r="C199" s="2">
        <v>86320</v>
      </c>
      <c r="D199" s="2">
        <v>39004</v>
      </c>
      <c r="E199" s="2">
        <v>85130</v>
      </c>
      <c r="F199" s="2">
        <v>37432</v>
      </c>
      <c r="G199" s="2">
        <v>54317</v>
      </c>
      <c r="H199" s="2">
        <v>70297</v>
      </c>
      <c r="I199" s="2">
        <v>40928</v>
      </c>
      <c r="J199" s="2">
        <v>84799</v>
      </c>
      <c r="K199" s="2">
        <v>75913</v>
      </c>
      <c r="L199" s="2">
        <v>48491</v>
      </c>
      <c r="M199" s="2">
        <v>45785</v>
      </c>
      <c r="N199" s="2">
        <v>76157</v>
      </c>
    </row>
    <row r="200" spans="1:14" s="3" customFormat="1" ht="9.75" customHeight="1">
      <c r="A200" s="7"/>
      <c r="B200" s="8" t="s">
        <v>118</v>
      </c>
      <c r="C200" s="3">
        <f>C199/SUM(C199:D199)</f>
        <v>0.6887746959879991</v>
      </c>
      <c r="D200" s="3">
        <f>D199/SUM(C199:D199)</f>
        <v>0.3112253040120009</v>
      </c>
      <c r="E200" s="3">
        <f>E199/SUM(E199:F199)</f>
        <v>0.6945872293206704</v>
      </c>
      <c r="F200" s="3">
        <f>F199/SUM(E199:F199)</f>
        <v>0.30541277067932965</v>
      </c>
      <c r="G200" s="3">
        <f>G199/SUM(G199:H199)</f>
        <v>0.4358820036272008</v>
      </c>
      <c r="H200" s="3">
        <f>H199/SUM(G199:H199)</f>
        <v>0.5641179963727992</v>
      </c>
      <c r="I200" s="3">
        <f>I199/SUM(I199:J199)</f>
        <v>0.32553071337103406</v>
      </c>
      <c r="J200" s="3">
        <f>J199/SUM(I199:J199)</f>
        <v>0.6744692866289659</v>
      </c>
      <c r="K200" s="3">
        <f>K199/SUM(K199:L199)</f>
        <v>0.610213497958265</v>
      </c>
      <c r="L200" s="3">
        <f>L199/SUM(K199:L199)</f>
        <v>0.389786502041735</v>
      </c>
      <c r="M200" s="3">
        <f>M199/SUM(M199:N199)</f>
        <v>0.37546538518311984</v>
      </c>
      <c r="N200" s="3">
        <f>N199/SUM(M199:N199)</f>
        <v>0.6245346148168801</v>
      </c>
    </row>
    <row r="201" spans="1:14" ht="4.5" customHeight="1">
      <c r="A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9.75" customHeight="1">
      <c r="A202" s="4" t="s">
        <v>87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ht="9.75" customHeight="1">
      <c r="B203" s="6" t="s">
        <v>78</v>
      </c>
      <c r="C203" s="2">
        <v>89358</v>
      </c>
      <c r="D203" s="2">
        <v>31751</v>
      </c>
      <c r="E203" s="2">
        <v>84445</v>
      </c>
      <c r="F203" s="2">
        <v>33855</v>
      </c>
      <c r="G203" s="2">
        <v>60644</v>
      </c>
      <c r="H203" s="2">
        <v>59857</v>
      </c>
      <c r="I203" s="2">
        <v>40867</v>
      </c>
      <c r="J203" s="2">
        <v>80284</v>
      </c>
      <c r="K203" s="2">
        <v>85029</v>
      </c>
      <c r="L203" s="2">
        <v>35613</v>
      </c>
      <c r="M203" s="2">
        <v>53654</v>
      </c>
      <c r="N203" s="2">
        <v>63660</v>
      </c>
    </row>
    <row r="204" spans="1:14" ht="9.75" customHeight="1">
      <c r="A204" s="4" t="s">
        <v>117</v>
      </c>
      <c r="C204" s="2">
        <v>89358</v>
      </c>
      <c r="D204" s="2">
        <v>31751</v>
      </c>
      <c r="E204" s="2">
        <v>84445</v>
      </c>
      <c r="F204" s="2">
        <v>33855</v>
      </c>
      <c r="G204" s="2">
        <v>60644</v>
      </c>
      <c r="H204" s="2">
        <v>59857</v>
      </c>
      <c r="I204" s="2">
        <v>40867</v>
      </c>
      <c r="J204" s="2">
        <v>80284</v>
      </c>
      <c r="K204" s="2">
        <v>85029</v>
      </c>
      <c r="L204" s="2">
        <v>35613</v>
      </c>
      <c r="M204" s="2">
        <v>53654</v>
      </c>
      <c r="N204" s="2">
        <v>63660</v>
      </c>
    </row>
    <row r="205" spans="1:14" s="3" customFormat="1" ht="9.75" customHeight="1">
      <c r="A205" s="7"/>
      <c r="B205" s="8" t="s">
        <v>118</v>
      </c>
      <c r="C205" s="3">
        <f>C204/SUM(C204:D204)</f>
        <v>0.7378312099018239</v>
      </c>
      <c r="D205" s="3">
        <f>D204/SUM(C204:D204)</f>
        <v>0.262168790098176</v>
      </c>
      <c r="E205" s="3">
        <f>E204/SUM(E204:F204)</f>
        <v>0.7138207945900253</v>
      </c>
      <c r="F205" s="3">
        <f>F204/SUM(E204:F204)</f>
        <v>0.28617920540997466</v>
      </c>
      <c r="G205" s="3">
        <f>G204/SUM(G204:H204)</f>
        <v>0.5032655330661157</v>
      </c>
      <c r="H205" s="3">
        <f>H204/SUM(G204:H204)</f>
        <v>0.49673446693388434</v>
      </c>
      <c r="I205" s="3">
        <f>I204/SUM(I204:J204)</f>
        <v>0.33732284504461374</v>
      </c>
      <c r="J205" s="3">
        <f>J204/SUM(I204:J204)</f>
        <v>0.6626771549553863</v>
      </c>
      <c r="K205" s="3">
        <f>K204/SUM(K204:L204)</f>
        <v>0.7048042970109912</v>
      </c>
      <c r="L205" s="3">
        <f>L204/SUM(K204:L204)</f>
        <v>0.2951957029890088</v>
      </c>
      <c r="M205" s="3">
        <f>M204/SUM(M204:N204)</f>
        <v>0.4573537685186764</v>
      </c>
      <c r="N205" s="3">
        <f>N204/SUM(M204:N204)</f>
        <v>0.5426462314813236</v>
      </c>
    </row>
    <row r="206" spans="1:14" ht="4.5" customHeight="1">
      <c r="A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9.75" customHeight="1">
      <c r="A207" s="4" t="s">
        <v>88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ht="9.75" customHeight="1">
      <c r="B208" s="6" t="s">
        <v>78</v>
      </c>
      <c r="C208" s="2">
        <v>47648</v>
      </c>
      <c r="D208" s="2">
        <v>18918</v>
      </c>
      <c r="E208" s="2">
        <v>45452</v>
      </c>
      <c r="F208" s="2">
        <v>19982</v>
      </c>
      <c r="G208" s="2">
        <v>29811</v>
      </c>
      <c r="H208" s="2">
        <v>36306</v>
      </c>
      <c r="I208" s="2">
        <v>28028</v>
      </c>
      <c r="J208" s="2">
        <v>38688</v>
      </c>
      <c r="K208" s="2">
        <v>42257</v>
      </c>
      <c r="L208" s="2">
        <v>23784</v>
      </c>
      <c r="M208" s="2">
        <v>27560</v>
      </c>
      <c r="N208" s="2">
        <v>37814</v>
      </c>
    </row>
    <row r="209" spans="1:14" ht="9.75" customHeight="1">
      <c r="A209" s="4" t="s">
        <v>117</v>
      </c>
      <c r="C209" s="2">
        <v>47648</v>
      </c>
      <c r="D209" s="2">
        <v>18918</v>
      </c>
      <c r="E209" s="2">
        <v>45452</v>
      </c>
      <c r="F209" s="2">
        <v>19982</v>
      </c>
      <c r="G209" s="2">
        <v>29811</v>
      </c>
      <c r="H209" s="2">
        <v>36306</v>
      </c>
      <c r="I209" s="2">
        <v>28028</v>
      </c>
      <c r="J209" s="2">
        <v>38688</v>
      </c>
      <c r="K209" s="2">
        <v>42257</v>
      </c>
      <c r="L209" s="2">
        <v>23784</v>
      </c>
      <c r="M209" s="2">
        <v>27560</v>
      </c>
      <c r="N209" s="2">
        <v>37814</v>
      </c>
    </row>
    <row r="210" spans="1:14" s="3" customFormat="1" ht="9.75" customHeight="1">
      <c r="A210" s="7"/>
      <c r="B210" s="8" t="s">
        <v>118</v>
      </c>
      <c r="C210" s="3">
        <f>C209/SUM(C209:D209)</f>
        <v>0.7158008592975393</v>
      </c>
      <c r="D210" s="3">
        <f>D209/SUM(C209:D209)</f>
        <v>0.2841991407024607</v>
      </c>
      <c r="E210" s="3">
        <f>E209/SUM(E209:F209)</f>
        <v>0.694623590182474</v>
      </c>
      <c r="F210" s="3">
        <f>F209/SUM(E209:F209)</f>
        <v>0.30537640981752606</v>
      </c>
      <c r="G210" s="3">
        <f>G209/SUM(G209:H209)</f>
        <v>0.4508825264304188</v>
      </c>
      <c r="H210" s="3">
        <f>H209/SUM(G209:H209)</f>
        <v>0.5491174735695812</v>
      </c>
      <c r="I210" s="3">
        <f>I209/SUM(I209:J209)</f>
        <v>0.4201091192517537</v>
      </c>
      <c r="J210" s="3">
        <f>J209/SUM(I209:J209)</f>
        <v>0.5798908807482464</v>
      </c>
      <c r="K210" s="3">
        <f>K209/SUM(K209:L209)</f>
        <v>0.6398600869157038</v>
      </c>
      <c r="L210" s="3">
        <f>L209/SUM(K209:L209)</f>
        <v>0.3601399130842961</v>
      </c>
      <c r="M210" s="3">
        <f>M209/SUM(M209:N209)</f>
        <v>0.42157432618472174</v>
      </c>
      <c r="N210" s="3">
        <f>N209/SUM(M209:N209)</f>
        <v>0.5784256738152782</v>
      </c>
    </row>
    <row r="211" spans="1:14" ht="4.5" customHeight="1">
      <c r="A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9.75" customHeight="1">
      <c r="A212" s="4" t="s">
        <v>89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ht="9.75" customHeight="1">
      <c r="B213" s="6" t="s">
        <v>78</v>
      </c>
      <c r="C213" s="2">
        <v>91349</v>
      </c>
      <c r="D213" s="2">
        <v>38711</v>
      </c>
      <c r="E213" s="2">
        <v>90634</v>
      </c>
      <c r="F213" s="2">
        <v>36847</v>
      </c>
      <c r="G213" s="2">
        <v>60549</v>
      </c>
      <c r="H213" s="2">
        <v>69091</v>
      </c>
      <c r="I213" s="2">
        <v>45027</v>
      </c>
      <c r="J213" s="2">
        <v>85344</v>
      </c>
      <c r="K213" s="2">
        <v>82593</v>
      </c>
      <c r="L213" s="2">
        <v>46683</v>
      </c>
      <c r="M213" s="2">
        <v>52632</v>
      </c>
      <c r="N213" s="2">
        <v>73911</v>
      </c>
    </row>
    <row r="214" spans="2:14" ht="9.75" customHeight="1">
      <c r="B214" s="6" t="s">
        <v>82</v>
      </c>
      <c r="C214" s="2">
        <v>408</v>
      </c>
      <c r="D214" s="2">
        <v>200</v>
      </c>
      <c r="E214" s="2">
        <v>434</v>
      </c>
      <c r="F214" s="2">
        <v>168</v>
      </c>
      <c r="G214" s="2">
        <v>252</v>
      </c>
      <c r="H214" s="2">
        <v>356</v>
      </c>
      <c r="I214" s="2">
        <v>161</v>
      </c>
      <c r="J214" s="2">
        <v>450</v>
      </c>
      <c r="K214" s="2">
        <v>344</v>
      </c>
      <c r="L214" s="2">
        <v>261</v>
      </c>
      <c r="M214" s="2">
        <v>255</v>
      </c>
      <c r="N214" s="2">
        <v>328</v>
      </c>
    </row>
    <row r="215" spans="1:14" ht="9.75" customHeight="1">
      <c r="A215" s="4" t="s">
        <v>117</v>
      </c>
      <c r="C215" s="2">
        <v>91757</v>
      </c>
      <c r="D215" s="2">
        <v>38911</v>
      </c>
      <c r="E215" s="2">
        <v>91068</v>
      </c>
      <c r="F215" s="2">
        <v>37015</v>
      </c>
      <c r="G215" s="2">
        <v>60801</v>
      </c>
      <c r="H215" s="2">
        <v>69447</v>
      </c>
      <c r="I215" s="2">
        <v>45188</v>
      </c>
      <c r="J215" s="2">
        <v>85794</v>
      </c>
      <c r="K215" s="2">
        <v>82937</v>
      </c>
      <c r="L215" s="2">
        <v>46944</v>
      </c>
      <c r="M215" s="2">
        <v>52887</v>
      </c>
      <c r="N215" s="2">
        <v>74239</v>
      </c>
    </row>
    <row r="216" spans="1:14" s="3" customFormat="1" ht="9.75" customHeight="1">
      <c r="A216" s="7"/>
      <c r="B216" s="8" t="s">
        <v>118</v>
      </c>
      <c r="C216" s="3">
        <f>C215/SUM(C215:D215)</f>
        <v>0.7022147733186396</v>
      </c>
      <c r="D216" s="3">
        <f>D215/SUM(C215:D215)</f>
        <v>0.29778522668136037</v>
      </c>
      <c r="E216" s="3">
        <f>E215/SUM(E215:F215)</f>
        <v>0.7110077059406791</v>
      </c>
      <c r="F216" s="3">
        <f>F215/SUM(E215:F215)</f>
        <v>0.2889922940593209</v>
      </c>
      <c r="G216" s="3">
        <f>G215/SUM(G215:H215)</f>
        <v>0.466809471162705</v>
      </c>
      <c r="H216" s="3">
        <f>H215/SUM(G215:H215)</f>
        <v>0.533190528837295</v>
      </c>
      <c r="I216" s="3">
        <f>I215/SUM(I215:J215)</f>
        <v>0.34499396863691195</v>
      </c>
      <c r="J216" s="3">
        <f>J215/SUM(I215:J215)</f>
        <v>0.6550060313630881</v>
      </c>
      <c r="K216" s="3">
        <f>K215/SUM(K215:L215)</f>
        <v>0.6385614524064336</v>
      </c>
      <c r="L216" s="3">
        <f>L215/SUM(K215:L215)</f>
        <v>0.3614385475935664</v>
      </c>
      <c r="M216" s="3">
        <f>M215/SUM(M215:N215)</f>
        <v>0.416020326290452</v>
      </c>
      <c r="N216" s="3">
        <f>N215/SUM(M215:N215)</f>
        <v>0.583979673709548</v>
      </c>
    </row>
    <row r="217" spans="1:14" ht="4.5" customHeight="1">
      <c r="A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9.75" customHeight="1">
      <c r="A218" s="4" t="s">
        <v>90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9.75" customHeight="1">
      <c r="B219" s="6" t="s">
        <v>49</v>
      </c>
      <c r="C219" s="2">
        <v>61617</v>
      </c>
      <c r="D219" s="2">
        <v>36655</v>
      </c>
      <c r="E219" s="2">
        <v>63610</v>
      </c>
      <c r="F219" s="2">
        <v>34187</v>
      </c>
      <c r="G219" s="2">
        <v>34989</v>
      </c>
      <c r="H219" s="2">
        <v>63942</v>
      </c>
      <c r="I219" s="2">
        <v>35431</v>
      </c>
      <c r="J219" s="2">
        <v>64131</v>
      </c>
      <c r="K219" s="2">
        <v>51205</v>
      </c>
      <c r="L219" s="2">
        <v>48052</v>
      </c>
      <c r="M219" s="2">
        <v>35434</v>
      </c>
      <c r="N219" s="2">
        <v>62477</v>
      </c>
    </row>
    <row r="220" spans="1:14" ht="9.75" customHeight="1">
      <c r="A220" s="4" t="s">
        <v>117</v>
      </c>
      <c r="C220" s="2">
        <v>61617</v>
      </c>
      <c r="D220" s="2">
        <v>36655</v>
      </c>
      <c r="E220" s="2">
        <v>63610</v>
      </c>
      <c r="F220" s="2">
        <v>34187</v>
      </c>
      <c r="G220" s="2">
        <v>34989</v>
      </c>
      <c r="H220" s="2">
        <v>63942</v>
      </c>
      <c r="I220" s="2">
        <v>35431</v>
      </c>
      <c r="J220" s="2">
        <v>64131</v>
      </c>
      <c r="K220" s="2">
        <v>51205</v>
      </c>
      <c r="L220" s="2">
        <v>48052</v>
      </c>
      <c r="M220" s="2">
        <v>35434</v>
      </c>
      <c r="N220" s="2">
        <v>62477</v>
      </c>
    </row>
    <row r="221" spans="1:14" s="3" customFormat="1" ht="9.75" customHeight="1">
      <c r="A221" s="7"/>
      <c r="B221" s="8" t="s">
        <v>118</v>
      </c>
      <c r="C221" s="3">
        <f>C220/SUM(C220:D220)</f>
        <v>0.627004640182351</v>
      </c>
      <c r="D221" s="3">
        <f>D220/SUM(C220:D220)</f>
        <v>0.372995359817649</v>
      </c>
      <c r="E221" s="3">
        <f>E220/SUM(E220:F220)</f>
        <v>0.6504289497632851</v>
      </c>
      <c r="F221" s="3">
        <f>F220/SUM(E220:F220)</f>
        <v>0.3495710502367148</v>
      </c>
      <c r="G221" s="3">
        <f>G220/SUM(G220:H220)</f>
        <v>0.35367074021287565</v>
      </c>
      <c r="H221" s="3">
        <f>H220/SUM(G220:H220)</f>
        <v>0.6463292597871244</v>
      </c>
      <c r="I221" s="3">
        <f>I220/SUM(I220:J220)</f>
        <v>0.3558687049275828</v>
      </c>
      <c r="J221" s="3">
        <f>J220/SUM(I220:J220)</f>
        <v>0.6441312950724172</v>
      </c>
      <c r="K221" s="3">
        <f>K220/SUM(K220:L220)</f>
        <v>0.5158830107700213</v>
      </c>
      <c r="L221" s="3">
        <f>L220/SUM(K220:L220)</f>
        <v>0.48411698922997876</v>
      </c>
      <c r="M221" s="3">
        <f>M220/SUM(M220:N220)</f>
        <v>0.36190009294154896</v>
      </c>
      <c r="N221" s="3">
        <f>N220/SUM(M220:N220)</f>
        <v>0.638099907058451</v>
      </c>
    </row>
    <row r="222" spans="1:14" ht="4.5" customHeight="1">
      <c r="A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9.75" customHeight="1">
      <c r="A223" s="4" t="s">
        <v>91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ht="9.75" customHeight="1">
      <c r="B224" s="6" t="s">
        <v>78</v>
      </c>
      <c r="C224" s="2">
        <v>55287</v>
      </c>
      <c r="D224" s="2">
        <v>29126</v>
      </c>
      <c r="E224" s="2">
        <v>54257</v>
      </c>
      <c r="F224" s="2">
        <v>28720</v>
      </c>
      <c r="G224" s="2">
        <v>32688</v>
      </c>
      <c r="H224" s="2">
        <v>51198</v>
      </c>
      <c r="I224" s="2">
        <v>32198</v>
      </c>
      <c r="J224" s="2">
        <v>52630</v>
      </c>
      <c r="K224" s="2">
        <v>47089</v>
      </c>
      <c r="L224" s="2">
        <v>36729</v>
      </c>
      <c r="M224" s="2">
        <v>30734</v>
      </c>
      <c r="N224" s="2">
        <v>52534</v>
      </c>
    </row>
    <row r="225" spans="1:14" ht="9.75" customHeight="1">
      <c r="A225" s="4" t="s">
        <v>117</v>
      </c>
      <c r="C225" s="2">
        <v>55287</v>
      </c>
      <c r="D225" s="2">
        <v>29126</v>
      </c>
      <c r="E225" s="2">
        <v>54257</v>
      </c>
      <c r="F225" s="2">
        <v>28720</v>
      </c>
      <c r="G225" s="2">
        <v>32688</v>
      </c>
      <c r="H225" s="2">
        <v>51198</v>
      </c>
      <c r="I225" s="2">
        <v>32198</v>
      </c>
      <c r="J225" s="2">
        <v>52630</v>
      </c>
      <c r="K225" s="2">
        <v>47089</v>
      </c>
      <c r="L225" s="2">
        <v>36729</v>
      </c>
      <c r="M225" s="2">
        <v>30734</v>
      </c>
      <c r="N225" s="2">
        <v>52534</v>
      </c>
    </row>
    <row r="226" spans="1:14" s="3" customFormat="1" ht="9.75" customHeight="1">
      <c r="A226" s="7"/>
      <c r="B226" s="8" t="s">
        <v>118</v>
      </c>
      <c r="C226" s="3">
        <f>C225/SUM(C225:D225)</f>
        <v>0.6549583594943906</v>
      </c>
      <c r="D226" s="3">
        <f>D225/SUM(C225:D225)</f>
        <v>0.3450416405056093</v>
      </c>
      <c r="E226" s="3">
        <f>E225/SUM(E225:F225)</f>
        <v>0.6538799908408354</v>
      </c>
      <c r="F226" s="3">
        <f>F225/SUM(E225:F225)</f>
        <v>0.3461200091591646</v>
      </c>
      <c r="G226" s="3">
        <f>G225/SUM(G225:H225)</f>
        <v>0.3896716973034833</v>
      </c>
      <c r="H226" s="3">
        <f>H225/SUM(G225:H225)</f>
        <v>0.6103283026965167</v>
      </c>
      <c r="I226" s="3">
        <f>I225/SUM(I225:J225)</f>
        <v>0.3795680671476399</v>
      </c>
      <c r="J226" s="3">
        <f>J225/SUM(I225:J225)</f>
        <v>0.6204319328523601</v>
      </c>
      <c r="K226" s="3">
        <f>K225/SUM(K225:L225)</f>
        <v>0.5618005678971104</v>
      </c>
      <c r="L226" s="3">
        <f>L225/SUM(K225:L225)</f>
        <v>0.4381994321028896</v>
      </c>
      <c r="M226" s="3">
        <f>M225/SUM(M225:N225)</f>
        <v>0.3690973723399145</v>
      </c>
      <c r="N226" s="3">
        <f>N225/SUM(M225:N225)</f>
        <v>0.6309026276600855</v>
      </c>
    </row>
    <row r="227" spans="1:14" ht="4.5" customHeight="1">
      <c r="A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9.75" customHeight="1">
      <c r="A228" s="4" t="s">
        <v>92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ht="9.75" customHeight="1">
      <c r="B229" s="6" t="s">
        <v>78</v>
      </c>
      <c r="C229" s="2">
        <v>132643</v>
      </c>
      <c r="D229" s="2">
        <v>47051</v>
      </c>
      <c r="E229" s="2">
        <v>130074</v>
      </c>
      <c r="F229" s="2">
        <v>45097</v>
      </c>
      <c r="G229" s="2">
        <v>83553</v>
      </c>
      <c r="H229" s="2">
        <v>94806</v>
      </c>
      <c r="I229" s="2">
        <v>55612</v>
      </c>
      <c r="J229" s="2">
        <v>124343</v>
      </c>
      <c r="K229" s="2">
        <v>117528</v>
      </c>
      <c r="L229" s="2">
        <v>61174</v>
      </c>
      <c r="M229" s="2">
        <v>73494</v>
      </c>
      <c r="N229" s="2">
        <v>99124</v>
      </c>
    </row>
    <row r="230" spans="1:14" ht="9.75" customHeight="1">
      <c r="A230" s="4" t="s">
        <v>117</v>
      </c>
      <c r="C230" s="2">
        <v>132643</v>
      </c>
      <c r="D230" s="2">
        <v>47051</v>
      </c>
      <c r="E230" s="2">
        <v>130074</v>
      </c>
      <c r="F230" s="2">
        <v>45097</v>
      </c>
      <c r="G230" s="2">
        <v>83553</v>
      </c>
      <c r="H230" s="2">
        <v>94806</v>
      </c>
      <c r="I230" s="2">
        <v>55612</v>
      </c>
      <c r="J230" s="2">
        <v>124343</v>
      </c>
      <c r="K230" s="2">
        <v>117528</v>
      </c>
      <c r="L230" s="2">
        <v>61174</v>
      </c>
      <c r="M230" s="2">
        <v>73494</v>
      </c>
      <c r="N230" s="2">
        <v>99124</v>
      </c>
    </row>
    <row r="231" spans="1:14" s="3" customFormat="1" ht="9.75" customHeight="1">
      <c r="A231" s="7"/>
      <c r="B231" s="8" t="s">
        <v>118</v>
      </c>
      <c r="C231" s="3">
        <f>C230/SUM(C230:D230)</f>
        <v>0.7381604282836377</v>
      </c>
      <c r="D231" s="3">
        <f>D230/SUM(C230:D230)</f>
        <v>0.26183957171636224</v>
      </c>
      <c r="E231" s="3">
        <f>E230/SUM(E230:F230)</f>
        <v>0.7425544182541631</v>
      </c>
      <c r="F231" s="3">
        <f>F230/SUM(E230:F230)</f>
        <v>0.2574455817458369</v>
      </c>
      <c r="G231" s="3">
        <f>G230/SUM(G230:H230)</f>
        <v>0.4684540729651994</v>
      </c>
      <c r="H231" s="3">
        <f>H230/SUM(G230:H230)</f>
        <v>0.5315459270348006</v>
      </c>
      <c r="I231" s="3">
        <f>I230/SUM(I230:J230)</f>
        <v>0.30903281375899533</v>
      </c>
      <c r="J231" s="3">
        <f>J230/SUM(I230:J230)</f>
        <v>0.6909671862410047</v>
      </c>
      <c r="K231" s="3">
        <f>K230/SUM(K230:L230)</f>
        <v>0.6576759073765263</v>
      </c>
      <c r="L231" s="3">
        <f>L230/SUM(K230:L230)</f>
        <v>0.34232409262347374</v>
      </c>
      <c r="M231" s="3">
        <f>M230/SUM(M230:N230)</f>
        <v>0.4257609287559814</v>
      </c>
      <c r="N231" s="3">
        <f>N230/SUM(M230:N230)</f>
        <v>0.5742390712440186</v>
      </c>
    </row>
    <row r="232" spans="1:14" ht="4.5" customHeight="1">
      <c r="A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9.75" customHeight="1">
      <c r="A233" s="4" t="s">
        <v>93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ht="9.75" customHeight="1">
      <c r="B234" s="6" t="s">
        <v>78</v>
      </c>
      <c r="C234" s="2">
        <v>49145</v>
      </c>
      <c r="D234" s="2">
        <v>14417</v>
      </c>
      <c r="E234" s="2">
        <v>44288</v>
      </c>
      <c r="F234" s="2">
        <v>17660</v>
      </c>
      <c r="G234" s="2">
        <v>33547</v>
      </c>
      <c r="H234" s="2">
        <v>29661</v>
      </c>
      <c r="I234" s="2">
        <v>27769</v>
      </c>
      <c r="J234" s="2">
        <v>36041</v>
      </c>
      <c r="K234" s="2">
        <v>46381</v>
      </c>
      <c r="L234" s="2">
        <v>17250</v>
      </c>
      <c r="M234" s="2">
        <v>28652</v>
      </c>
      <c r="N234" s="2">
        <v>33369</v>
      </c>
    </row>
    <row r="235" spans="1:14" ht="9.75" customHeight="1">
      <c r="A235" s="4" t="s">
        <v>117</v>
      </c>
      <c r="C235" s="2">
        <v>49145</v>
      </c>
      <c r="D235" s="2">
        <v>14417</v>
      </c>
      <c r="E235" s="2">
        <v>44288</v>
      </c>
      <c r="F235" s="2">
        <v>17660</v>
      </c>
      <c r="G235" s="2">
        <v>33547</v>
      </c>
      <c r="H235" s="2">
        <v>29661</v>
      </c>
      <c r="I235" s="2">
        <v>27769</v>
      </c>
      <c r="J235" s="2">
        <v>36041</v>
      </c>
      <c r="K235" s="2">
        <v>46381</v>
      </c>
      <c r="L235" s="2">
        <v>17250</v>
      </c>
      <c r="M235" s="2">
        <v>28652</v>
      </c>
      <c r="N235" s="2">
        <v>33369</v>
      </c>
    </row>
    <row r="236" spans="1:14" s="3" customFormat="1" ht="9.75" customHeight="1">
      <c r="A236" s="7"/>
      <c r="B236" s="8" t="s">
        <v>118</v>
      </c>
      <c r="C236" s="3">
        <f>C235/SUM(C235:D235)</f>
        <v>0.7731820899279443</v>
      </c>
      <c r="D236" s="3">
        <f>D235/SUM(C235:D235)</f>
        <v>0.22681791007205562</v>
      </c>
      <c r="E236" s="3">
        <f>E235/SUM(E235:F235)</f>
        <v>0.7149221928068703</v>
      </c>
      <c r="F236" s="3">
        <f>F235/SUM(E235:F235)</f>
        <v>0.2850778071931297</v>
      </c>
      <c r="G236" s="3">
        <f>G235/SUM(G235:H235)</f>
        <v>0.5307397797747121</v>
      </c>
      <c r="H236" s="3">
        <f>H235/SUM(G235:H235)</f>
        <v>0.46926022022528796</v>
      </c>
      <c r="I236" s="3">
        <f>I235/SUM(I235:J235)</f>
        <v>0.43518257326437865</v>
      </c>
      <c r="J236" s="3">
        <f>J235/SUM(I235:J235)</f>
        <v>0.5648174267356214</v>
      </c>
      <c r="K236" s="3">
        <f>K235/SUM(K235:L235)</f>
        <v>0.728905722053716</v>
      </c>
      <c r="L236" s="3">
        <f>L235/SUM(K235:L235)</f>
        <v>0.27109427794628405</v>
      </c>
      <c r="M236" s="3">
        <f>M235/SUM(M235:N235)</f>
        <v>0.4619725576820754</v>
      </c>
      <c r="N236" s="3">
        <f>N235/SUM(M235:N235)</f>
        <v>0.5380274423179245</v>
      </c>
    </row>
    <row r="237" spans="1:14" ht="4.5" customHeight="1">
      <c r="A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9.75" customHeight="1">
      <c r="A238" s="4" t="s">
        <v>94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ht="9.75" customHeight="1">
      <c r="B239" s="6" t="s">
        <v>78</v>
      </c>
      <c r="C239" s="2">
        <v>8960</v>
      </c>
      <c r="D239" s="2">
        <v>4826</v>
      </c>
      <c r="E239" s="2">
        <v>8479</v>
      </c>
      <c r="F239" s="2">
        <v>5041</v>
      </c>
      <c r="G239" s="2">
        <v>5657</v>
      </c>
      <c r="H239" s="2">
        <v>8049</v>
      </c>
      <c r="I239" s="2">
        <v>6178</v>
      </c>
      <c r="J239" s="2">
        <v>7694</v>
      </c>
      <c r="K239" s="2">
        <v>8461</v>
      </c>
      <c r="L239" s="2">
        <v>5271</v>
      </c>
      <c r="M239" s="2">
        <v>5046</v>
      </c>
      <c r="N239" s="2">
        <v>8536</v>
      </c>
    </row>
    <row r="240" spans="2:14" ht="9.75" customHeight="1">
      <c r="B240" s="6" t="s">
        <v>49</v>
      </c>
      <c r="C240" s="2">
        <v>33195</v>
      </c>
      <c r="D240" s="2">
        <v>19613</v>
      </c>
      <c r="E240" s="2">
        <v>32666</v>
      </c>
      <c r="F240" s="2">
        <v>20059</v>
      </c>
      <c r="G240" s="2">
        <v>19450</v>
      </c>
      <c r="H240" s="2">
        <v>33905</v>
      </c>
      <c r="I240" s="2">
        <v>21795</v>
      </c>
      <c r="J240" s="2">
        <v>31730</v>
      </c>
      <c r="K240" s="2">
        <v>27983</v>
      </c>
      <c r="L240" s="2">
        <v>25510</v>
      </c>
      <c r="M240" s="2">
        <v>18334</v>
      </c>
      <c r="N240" s="2">
        <v>34270</v>
      </c>
    </row>
    <row r="241" spans="1:14" ht="9.75" customHeight="1">
      <c r="A241" s="4" t="s">
        <v>117</v>
      </c>
      <c r="C241" s="2">
        <v>42155</v>
      </c>
      <c r="D241" s="2">
        <v>24439</v>
      </c>
      <c r="E241" s="2">
        <v>41145</v>
      </c>
      <c r="F241" s="2">
        <v>25100</v>
      </c>
      <c r="G241" s="2">
        <v>25107</v>
      </c>
      <c r="H241" s="2">
        <v>41954</v>
      </c>
      <c r="I241" s="2">
        <v>27973</v>
      </c>
      <c r="J241" s="2">
        <v>39424</v>
      </c>
      <c r="K241" s="2">
        <v>36444</v>
      </c>
      <c r="L241" s="2">
        <v>30781</v>
      </c>
      <c r="M241" s="2">
        <v>23380</v>
      </c>
      <c r="N241" s="2">
        <v>42806</v>
      </c>
    </row>
    <row r="242" spans="1:14" s="3" customFormat="1" ht="9.75" customHeight="1">
      <c r="A242" s="7"/>
      <c r="B242" s="8" t="s">
        <v>118</v>
      </c>
      <c r="C242" s="3">
        <f>C241/SUM(C241:D241)</f>
        <v>0.6330149863351052</v>
      </c>
      <c r="D242" s="3">
        <f>D241/SUM(C241:D241)</f>
        <v>0.3669850136648947</v>
      </c>
      <c r="E242" s="3">
        <f>E241/SUM(E241:F241)</f>
        <v>0.6211034795078874</v>
      </c>
      <c r="F242" s="3">
        <f>F241/SUM(E241:F241)</f>
        <v>0.3788965204921126</v>
      </c>
      <c r="G242" s="3">
        <f>G241/SUM(G241:H241)</f>
        <v>0.37439048030897243</v>
      </c>
      <c r="H242" s="3">
        <f>H241/SUM(G241:H241)</f>
        <v>0.6256095196910276</v>
      </c>
      <c r="I242" s="3">
        <f>I241/SUM(I241:J241)</f>
        <v>0.4150481475436592</v>
      </c>
      <c r="J242" s="3">
        <f>J241/SUM(I241:J241)</f>
        <v>0.5849518524563407</v>
      </c>
      <c r="K242" s="3">
        <f>K241/SUM(K241:L241)</f>
        <v>0.5421197471178877</v>
      </c>
      <c r="L242" s="3">
        <f>L241/SUM(K241:L241)</f>
        <v>0.4578802528821123</v>
      </c>
      <c r="M242" s="3">
        <f>M241/SUM(M241:N241)</f>
        <v>0.3532469102227057</v>
      </c>
      <c r="N242" s="3">
        <f>N241/SUM(M241:N241)</f>
        <v>0.6467530897772943</v>
      </c>
    </row>
    <row r="243" spans="1:14" ht="4.5" customHeight="1">
      <c r="A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9.75" customHeight="1">
      <c r="A244" s="4" t="s">
        <v>96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ht="9.75" customHeight="1">
      <c r="B245" s="6" t="s">
        <v>95</v>
      </c>
      <c r="C245" s="2">
        <v>86669</v>
      </c>
      <c r="D245" s="2">
        <v>44569</v>
      </c>
      <c r="E245" s="2">
        <v>87816</v>
      </c>
      <c r="F245" s="2">
        <v>41813</v>
      </c>
      <c r="G245" s="2">
        <v>50940</v>
      </c>
      <c r="H245" s="2">
        <v>81457</v>
      </c>
      <c r="I245" s="2">
        <v>48779</v>
      </c>
      <c r="J245" s="2">
        <v>83545</v>
      </c>
      <c r="K245" s="2">
        <v>74293</v>
      </c>
      <c r="L245" s="2">
        <v>57591</v>
      </c>
      <c r="M245" s="2">
        <v>61497</v>
      </c>
      <c r="N245" s="2">
        <v>67811</v>
      </c>
    </row>
    <row r="246" spans="1:14" ht="9.75" customHeight="1">
      <c r="A246" s="4" t="s">
        <v>117</v>
      </c>
      <c r="C246" s="2">
        <v>86669</v>
      </c>
      <c r="D246" s="2">
        <v>44569</v>
      </c>
      <c r="E246" s="2">
        <v>87816</v>
      </c>
      <c r="F246" s="2">
        <v>41813</v>
      </c>
      <c r="G246" s="2">
        <v>50940</v>
      </c>
      <c r="H246" s="2">
        <v>81457</v>
      </c>
      <c r="I246" s="2">
        <v>48779</v>
      </c>
      <c r="J246" s="2">
        <v>83545</v>
      </c>
      <c r="K246" s="2">
        <v>74293</v>
      </c>
      <c r="L246" s="2">
        <v>57591</v>
      </c>
      <c r="M246" s="2">
        <v>61497</v>
      </c>
      <c r="N246" s="2">
        <v>67811</v>
      </c>
    </row>
    <row r="247" spans="1:14" s="3" customFormat="1" ht="9.75" customHeight="1">
      <c r="A247" s="7"/>
      <c r="B247" s="8" t="s">
        <v>118</v>
      </c>
      <c r="C247" s="3">
        <f>C246/SUM(C246:D246)</f>
        <v>0.6603956171230894</v>
      </c>
      <c r="D247" s="3">
        <f>D246/SUM(C246:D246)</f>
        <v>0.33960438287691064</v>
      </c>
      <c r="E247" s="3">
        <f>E246/SUM(E246:F246)</f>
        <v>0.6774410047134515</v>
      </c>
      <c r="F247" s="3">
        <f>F246/SUM(E246:F246)</f>
        <v>0.3225589952865485</v>
      </c>
      <c r="G247" s="3">
        <f>G246/SUM(G246:H246)</f>
        <v>0.38475192036073325</v>
      </c>
      <c r="H247" s="3">
        <f>H246/SUM(G246:H246)</f>
        <v>0.6152480796392668</v>
      </c>
      <c r="I247" s="3">
        <f>I246/SUM(I246:J246)</f>
        <v>0.3686330522051933</v>
      </c>
      <c r="J247" s="3">
        <f>J246/SUM(I246:J246)</f>
        <v>0.6313669477948067</v>
      </c>
      <c r="K247" s="3">
        <f>K246/SUM(K246:L246)</f>
        <v>0.5633207970640867</v>
      </c>
      <c r="L247" s="3">
        <f>L246/SUM(K246:L246)</f>
        <v>0.4366792029359134</v>
      </c>
      <c r="M247" s="3">
        <f>M246/SUM(M246:N246)</f>
        <v>0.4755854239490209</v>
      </c>
      <c r="N247" s="3">
        <f>N246/SUM(M246:N246)</f>
        <v>0.5244145760509791</v>
      </c>
    </row>
    <row r="248" spans="1:14" ht="4.5" customHeight="1">
      <c r="A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9.75" customHeight="1">
      <c r="A249" s="4" t="s">
        <v>97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ht="9.75" customHeight="1">
      <c r="B250" s="6" t="s">
        <v>78</v>
      </c>
      <c r="C250" s="2">
        <v>89542</v>
      </c>
      <c r="D250" s="2">
        <v>23833</v>
      </c>
      <c r="E250" s="2">
        <v>83241</v>
      </c>
      <c r="F250" s="2">
        <v>27369</v>
      </c>
      <c r="G250" s="2">
        <v>56884</v>
      </c>
      <c r="H250" s="2">
        <v>56430</v>
      </c>
      <c r="I250" s="2">
        <v>46605</v>
      </c>
      <c r="J250" s="2">
        <v>67464</v>
      </c>
      <c r="K250" s="2">
        <v>88441</v>
      </c>
      <c r="L250" s="2">
        <v>25416</v>
      </c>
      <c r="M250" s="2">
        <v>49376</v>
      </c>
      <c r="N250" s="2">
        <v>60949</v>
      </c>
    </row>
    <row r="251" spans="1:14" ht="9.75" customHeight="1">
      <c r="A251" s="4" t="s">
        <v>117</v>
      </c>
      <c r="C251" s="2">
        <v>89542</v>
      </c>
      <c r="D251" s="2">
        <v>23833</v>
      </c>
      <c r="E251" s="2">
        <v>83241</v>
      </c>
      <c r="F251" s="2">
        <v>27369</v>
      </c>
      <c r="G251" s="2">
        <v>56884</v>
      </c>
      <c r="H251" s="2">
        <v>56430</v>
      </c>
      <c r="I251" s="2">
        <v>46605</v>
      </c>
      <c r="J251" s="2">
        <v>67464</v>
      </c>
      <c r="K251" s="2">
        <v>88441</v>
      </c>
      <c r="L251" s="2">
        <v>25416</v>
      </c>
      <c r="M251" s="2">
        <v>49376</v>
      </c>
      <c r="N251" s="2">
        <v>60949</v>
      </c>
    </row>
    <row r="252" spans="1:14" s="3" customFormat="1" ht="9.75" customHeight="1">
      <c r="A252" s="7"/>
      <c r="B252" s="8" t="s">
        <v>118</v>
      </c>
      <c r="C252" s="3">
        <f>C251/SUM(C251:D251)</f>
        <v>0.7897861080485116</v>
      </c>
      <c r="D252" s="3">
        <f>D251/SUM(C251:D251)</f>
        <v>0.21021389195148843</v>
      </c>
      <c r="E252" s="3">
        <f>E251/SUM(E251:F251)</f>
        <v>0.7525630593978845</v>
      </c>
      <c r="F252" s="3">
        <f>F251/SUM(E251:F251)</f>
        <v>0.24743694060211555</v>
      </c>
      <c r="G252" s="3">
        <f>G251/SUM(G251:H251)</f>
        <v>0.5020032829129675</v>
      </c>
      <c r="H252" s="3">
        <f>H251/SUM(G251:H251)</f>
        <v>0.49799671708703247</v>
      </c>
      <c r="I252" s="3">
        <f>I251/SUM(I251:J251)</f>
        <v>0.40856849801435974</v>
      </c>
      <c r="J252" s="3">
        <f>J251/SUM(I251:J251)</f>
        <v>0.5914315019856403</v>
      </c>
      <c r="K252" s="3">
        <f>K251/SUM(K251:L251)</f>
        <v>0.7767726182843391</v>
      </c>
      <c r="L252" s="3">
        <f>L251/SUM(K251:L251)</f>
        <v>0.22322738171566087</v>
      </c>
      <c r="M252" s="3">
        <f>M251/SUM(M251:N251)</f>
        <v>0.44755041921595284</v>
      </c>
      <c r="N252" s="3">
        <f>N251/SUM(M251:N251)</f>
        <v>0.5524495807840472</v>
      </c>
    </row>
    <row r="253" spans="1:14" ht="4.5" customHeight="1">
      <c r="A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9.75" customHeight="1">
      <c r="A254" s="4" t="s">
        <v>99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ht="9.75" customHeight="1">
      <c r="B255" s="6" t="s">
        <v>78</v>
      </c>
      <c r="C255" s="2">
        <v>59969</v>
      </c>
      <c r="D255" s="2">
        <v>33629</v>
      </c>
      <c r="E255" s="2">
        <v>59798</v>
      </c>
      <c r="F255" s="2">
        <v>32271</v>
      </c>
      <c r="G255" s="2">
        <v>36972</v>
      </c>
      <c r="H255" s="2">
        <v>56244</v>
      </c>
      <c r="I255" s="2">
        <v>36411</v>
      </c>
      <c r="J255" s="2">
        <v>57733</v>
      </c>
      <c r="K255" s="2">
        <v>52251</v>
      </c>
      <c r="L255" s="2">
        <v>40873</v>
      </c>
      <c r="M255" s="2">
        <v>33894</v>
      </c>
      <c r="N255" s="2">
        <v>58653</v>
      </c>
    </row>
    <row r="256" spans="2:14" ht="9.75" customHeight="1">
      <c r="B256" s="6" t="s">
        <v>98</v>
      </c>
      <c r="C256" s="2">
        <v>2243</v>
      </c>
      <c r="D256" s="2">
        <v>1225</v>
      </c>
      <c r="E256" s="2">
        <v>2289</v>
      </c>
      <c r="F256" s="2">
        <v>1101</v>
      </c>
      <c r="G256" s="2">
        <v>1342</v>
      </c>
      <c r="H256" s="2">
        <v>2139</v>
      </c>
      <c r="I256" s="2">
        <v>1261</v>
      </c>
      <c r="J256" s="2">
        <v>2267</v>
      </c>
      <c r="K256" s="2">
        <v>1723</v>
      </c>
      <c r="L256" s="2">
        <v>1771</v>
      </c>
      <c r="M256" s="2">
        <v>1275</v>
      </c>
      <c r="N256" s="2">
        <v>2154</v>
      </c>
    </row>
    <row r="257" spans="1:14" ht="9.75" customHeight="1">
      <c r="A257" s="4" t="s">
        <v>117</v>
      </c>
      <c r="C257" s="2">
        <v>62212</v>
      </c>
      <c r="D257" s="2">
        <v>34854</v>
      </c>
      <c r="E257" s="2">
        <v>62087</v>
      </c>
      <c r="F257" s="2">
        <v>33372</v>
      </c>
      <c r="G257" s="2">
        <v>38314</v>
      </c>
      <c r="H257" s="2">
        <v>58383</v>
      </c>
      <c r="I257" s="2">
        <v>37672</v>
      </c>
      <c r="J257" s="2">
        <v>60000</v>
      </c>
      <c r="K257" s="2">
        <v>53974</v>
      </c>
      <c r="L257" s="2">
        <v>42644</v>
      </c>
      <c r="M257" s="2">
        <v>35169</v>
      </c>
      <c r="N257" s="2">
        <v>60807</v>
      </c>
    </row>
    <row r="258" spans="1:14" s="3" customFormat="1" ht="9.75" customHeight="1">
      <c r="A258" s="7"/>
      <c r="B258" s="8" t="s">
        <v>118</v>
      </c>
      <c r="C258" s="3">
        <f>C257/SUM(C257:D257)</f>
        <v>0.640924731625904</v>
      </c>
      <c r="D258" s="3">
        <f>D257/SUM(C257:D257)</f>
        <v>0.359075268374096</v>
      </c>
      <c r="E258" s="3">
        <f>E257/SUM(E257:F257)</f>
        <v>0.650404885867231</v>
      </c>
      <c r="F258" s="3">
        <f>F257/SUM(E257:F257)</f>
        <v>0.34959511413276906</v>
      </c>
      <c r="G258" s="3">
        <f>G257/SUM(G257:H257)</f>
        <v>0.39622739071532725</v>
      </c>
      <c r="H258" s="3">
        <f>H257/SUM(G257:H257)</f>
        <v>0.6037726092846727</v>
      </c>
      <c r="I258" s="3">
        <f>I257/SUM(I257:J257)</f>
        <v>0.3856990744532722</v>
      </c>
      <c r="J258" s="3">
        <f>J257/SUM(I257:J257)</f>
        <v>0.6143009255467278</v>
      </c>
      <c r="K258" s="3">
        <f>K257/SUM(K257:L257)</f>
        <v>0.5586329669419777</v>
      </c>
      <c r="L258" s="3">
        <f>L257/SUM(K257:L257)</f>
        <v>0.44136703305802233</v>
      </c>
      <c r="M258" s="3">
        <f>M257/SUM(M257:N257)</f>
        <v>0.3664353588397099</v>
      </c>
      <c r="N258" s="3">
        <f>N257/SUM(M257:N257)</f>
        <v>0.6335646411602901</v>
      </c>
    </row>
    <row r="259" spans="1:14" ht="4.5" customHeight="1">
      <c r="A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9.75" customHeight="1">
      <c r="A260" s="4" t="s">
        <v>100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2:14" ht="9.75" customHeight="1">
      <c r="B261" s="6" t="s">
        <v>78</v>
      </c>
      <c r="C261" s="2">
        <v>18464</v>
      </c>
      <c r="D261" s="2">
        <v>10983</v>
      </c>
      <c r="E261" s="2">
        <v>18802</v>
      </c>
      <c r="F261" s="2">
        <v>10083</v>
      </c>
      <c r="G261" s="2">
        <v>12250</v>
      </c>
      <c r="H261" s="2">
        <v>17160</v>
      </c>
      <c r="I261" s="2">
        <v>10486</v>
      </c>
      <c r="J261" s="2">
        <v>19159</v>
      </c>
      <c r="K261" s="2">
        <v>16136</v>
      </c>
      <c r="L261" s="2">
        <v>13015</v>
      </c>
      <c r="M261" s="2">
        <v>10626</v>
      </c>
      <c r="N261" s="2">
        <v>18222</v>
      </c>
    </row>
    <row r="262" spans="2:14" ht="9.75" customHeight="1">
      <c r="B262" s="6" t="s">
        <v>98</v>
      </c>
      <c r="C262" s="2">
        <v>53288</v>
      </c>
      <c r="D262" s="2">
        <v>34858</v>
      </c>
      <c r="E262" s="2">
        <v>57812</v>
      </c>
      <c r="F262" s="2">
        <v>28950</v>
      </c>
      <c r="G262" s="2">
        <v>30275</v>
      </c>
      <c r="H262" s="2">
        <v>57938</v>
      </c>
      <c r="I262" s="2">
        <v>26981</v>
      </c>
      <c r="J262" s="2">
        <v>62003</v>
      </c>
      <c r="K262" s="2">
        <v>44451</v>
      </c>
      <c r="L262" s="2">
        <v>43910</v>
      </c>
      <c r="M262" s="2">
        <v>30366</v>
      </c>
      <c r="N262" s="2">
        <v>56387</v>
      </c>
    </row>
    <row r="263" spans="2:14" ht="9.75" customHeight="1">
      <c r="B263" s="6" t="s">
        <v>49</v>
      </c>
      <c r="C263" s="2">
        <v>8148</v>
      </c>
      <c r="D263" s="2">
        <v>6035</v>
      </c>
      <c r="E263" s="2">
        <v>8720</v>
      </c>
      <c r="F263" s="2">
        <v>5317</v>
      </c>
      <c r="G263" s="2">
        <v>4999</v>
      </c>
      <c r="H263" s="2">
        <v>9213</v>
      </c>
      <c r="I263" s="2">
        <v>4710</v>
      </c>
      <c r="J263" s="2">
        <v>9604</v>
      </c>
      <c r="K263" s="2">
        <v>6421</v>
      </c>
      <c r="L263" s="2">
        <v>7812</v>
      </c>
      <c r="M263" s="2">
        <v>4839</v>
      </c>
      <c r="N263" s="2">
        <v>9228</v>
      </c>
    </row>
    <row r="264" spans="1:14" ht="9.75" customHeight="1">
      <c r="A264" s="4" t="s">
        <v>117</v>
      </c>
      <c r="C264" s="2">
        <v>79900</v>
      </c>
      <c r="D264" s="2">
        <v>51876</v>
      </c>
      <c r="E264" s="2">
        <v>85334</v>
      </c>
      <c r="F264" s="2">
        <v>44350</v>
      </c>
      <c r="G264" s="2">
        <v>47524</v>
      </c>
      <c r="H264" s="2">
        <v>84311</v>
      </c>
      <c r="I264" s="2">
        <v>42177</v>
      </c>
      <c r="J264" s="2">
        <v>90766</v>
      </c>
      <c r="K264" s="2">
        <v>67008</v>
      </c>
      <c r="L264" s="2">
        <v>64737</v>
      </c>
      <c r="M264" s="2">
        <v>45831</v>
      </c>
      <c r="N264" s="2">
        <v>83837</v>
      </c>
    </row>
    <row r="265" spans="1:14" s="3" customFormat="1" ht="9.75" customHeight="1">
      <c r="A265" s="7"/>
      <c r="B265" s="8" t="s">
        <v>118</v>
      </c>
      <c r="C265" s="3">
        <f>C264/SUM(C264:D264)</f>
        <v>0.6063319572608062</v>
      </c>
      <c r="D265" s="3">
        <f>D264/SUM(C264:D264)</f>
        <v>0.39366804273919376</v>
      </c>
      <c r="E265" s="3">
        <f>E264/SUM(E264:F264)</f>
        <v>0.6580148669072515</v>
      </c>
      <c r="F265" s="3">
        <f>F264/SUM(E264:F264)</f>
        <v>0.34198513309274853</v>
      </c>
      <c r="G265" s="3">
        <f>G264/SUM(G264:H264)</f>
        <v>0.36048090416050366</v>
      </c>
      <c r="H265" s="3">
        <f>H264/SUM(G264:H264)</f>
        <v>0.6395190958394963</v>
      </c>
      <c r="I265" s="3">
        <f>I264/SUM(I264:J264)</f>
        <v>0.3172562677237613</v>
      </c>
      <c r="J265" s="3">
        <f>J264/SUM(I264:J264)</f>
        <v>0.6827437322762386</v>
      </c>
      <c r="K265" s="3">
        <f>K264/SUM(K264:L264)</f>
        <v>0.5086189229192759</v>
      </c>
      <c r="L265" s="3">
        <f>L264/SUM(K264:L264)</f>
        <v>0.49138107708072415</v>
      </c>
      <c r="M265" s="3">
        <f>M264/SUM(M264:N264)</f>
        <v>0.3534488077243422</v>
      </c>
      <c r="N265" s="3">
        <f>N264/SUM(M264:N264)</f>
        <v>0.6465511922756578</v>
      </c>
    </row>
    <row r="266" spans="1:14" ht="4.5" customHeight="1">
      <c r="A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9.75" customHeight="1">
      <c r="A267" s="4" t="s">
        <v>101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2:14" ht="9.75" customHeight="1">
      <c r="B268" s="6" t="s">
        <v>78</v>
      </c>
      <c r="C268" s="2">
        <v>36428</v>
      </c>
      <c r="D268" s="2">
        <v>15274</v>
      </c>
      <c r="E268" s="2">
        <v>33556</v>
      </c>
      <c r="F268" s="2">
        <v>17148</v>
      </c>
      <c r="G268" s="2">
        <v>23083</v>
      </c>
      <c r="H268" s="2">
        <v>28220</v>
      </c>
      <c r="I268" s="2">
        <v>24413</v>
      </c>
      <c r="J268" s="2">
        <v>27658</v>
      </c>
      <c r="K268" s="2">
        <v>32726</v>
      </c>
      <c r="L268" s="2">
        <v>18760</v>
      </c>
      <c r="M268" s="2">
        <v>20308</v>
      </c>
      <c r="N268" s="2">
        <v>30884</v>
      </c>
    </row>
    <row r="269" spans="1:14" ht="9.75" customHeight="1">
      <c r="A269" s="4" t="s">
        <v>117</v>
      </c>
      <c r="C269" s="2">
        <v>36428</v>
      </c>
      <c r="D269" s="2">
        <v>15274</v>
      </c>
      <c r="E269" s="2">
        <v>33556</v>
      </c>
      <c r="F269" s="2">
        <v>17148</v>
      </c>
      <c r="G269" s="2">
        <v>23083</v>
      </c>
      <c r="H269" s="2">
        <v>28220</v>
      </c>
      <c r="I269" s="2">
        <v>24413</v>
      </c>
      <c r="J269" s="2">
        <v>27658</v>
      </c>
      <c r="K269" s="2">
        <v>32726</v>
      </c>
      <c r="L269" s="2">
        <v>18760</v>
      </c>
      <c r="M269" s="2">
        <v>20308</v>
      </c>
      <c r="N269" s="2">
        <v>30884</v>
      </c>
    </row>
    <row r="270" spans="1:14" s="3" customFormat="1" ht="9.75" customHeight="1">
      <c r="A270" s="7"/>
      <c r="B270" s="8" t="s">
        <v>118</v>
      </c>
      <c r="C270" s="3">
        <f>C269/SUM(C269:D269)</f>
        <v>0.7045762252910912</v>
      </c>
      <c r="D270" s="3">
        <f>D269/SUM(C269:D269)</f>
        <v>0.29542377470890874</v>
      </c>
      <c r="E270" s="3">
        <f>E269/SUM(E269:F269)</f>
        <v>0.6618018302303565</v>
      </c>
      <c r="F270" s="3">
        <f>F269/SUM(E269:F269)</f>
        <v>0.3381981697696434</v>
      </c>
      <c r="G270" s="3">
        <f>G269/SUM(G269:H269)</f>
        <v>0.449934701674366</v>
      </c>
      <c r="H270" s="3">
        <f>H269/SUM(G269:H269)</f>
        <v>0.550065298325634</v>
      </c>
      <c r="I270" s="3">
        <f>I269/SUM(I269:J269)</f>
        <v>0.46884062145916156</v>
      </c>
      <c r="J270" s="3">
        <f>J269/SUM(I269:J269)</f>
        <v>0.5311593785408385</v>
      </c>
      <c r="K270" s="3">
        <f>K269/SUM(K269:L269)</f>
        <v>0.6356291030571417</v>
      </c>
      <c r="L270" s="3">
        <f>L269/SUM(K269:L269)</f>
        <v>0.36437089694285824</v>
      </c>
      <c r="M270" s="3">
        <f>M269/SUM(M269:N269)</f>
        <v>0.39670260978277855</v>
      </c>
      <c r="N270" s="3">
        <f>N269/SUM(M269:N269)</f>
        <v>0.6032973902172214</v>
      </c>
    </row>
    <row r="271" spans="1:14" ht="4.5" customHeight="1">
      <c r="A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9.75" customHeight="1">
      <c r="A272" s="4" t="s">
        <v>102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2:14" ht="9.75" customHeight="1">
      <c r="B273" s="6" t="s">
        <v>95</v>
      </c>
      <c r="C273" s="2">
        <v>53790</v>
      </c>
      <c r="D273" s="2">
        <v>30541</v>
      </c>
      <c r="E273" s="2">
        <v>53315</v>
      </c>
      <c r="F273" s="2">
        <v>30408</v>
      </c>
      <c r="G273" s="2">
        <v>30666</v>
      </c>
      <c r="H273" s="2">
        <v>53775</v>
      </c>
      <c r="I273" s="2">
        <v>33075</v>
      </c>
      <c r="J273" s="2">
        <v>51535</v>
      </c>
      <c r="K273" s="2">
        <v>47035</v>
      </c>
      <c r="L273" s="2">
        <v>37314</v>
      </c>
      <c r="M273" s="2">
        <v>31034</v>
      </c>
      <c r="N273" s="2">
        <v>52399</v>
      </c>
    </row>
    <row r="274" spans="1:14" ht="9.75" customHeight="1">
      <c r="A274" s="4" t="s">
        <v>117</v>
      </c>
      <c r="C274" s="2">
        <v>53790</v>
      </c>
      <c r="D274" s="2">
        <v>30541</v>
      </c>
      <c r="E274" s="2">
        <v>53315</v>
      </c>
      <c r="F274" s="2">
        <v>30408</v>
      </c>
      <c r="G274" s="2">
        <v>30666</v>
      </c>
      <c r="H274" s="2">
        <v>53775</v>
      </c>
      <c r="I274" s="2">
        <v>33075</v>
      </c>
      <c r="J274" s="2">
        <v>51535</v>
      </c>
      <c r="K274" s="2">
        <v>47035</v>
      </c>
      <c r="L274" s="2">
        <v>37314</v>
      </c>
      <c r="M274" s="2">
        <v>31034</v>
      </c>
      <c r="N274" s="2">
        <v>52399</v>
      </c>
    </row>
    <row r="275" spans="1:14" s="3" customFormat="1" ht="9.75" customHeight="1">
      <c r="A275" s="7"/>
      <c r="B275" s="8" t="s">
        <v>118</v>
      </c>
      <c r="C275" s="3">
        <f>C274/SUM(C274:D274)</f>
        <v>0.6378437348068919</v>
      </c>
      <c r="D275" s="3">
        <f>D274/SUM(C274:D274)</f>
        <v>0.3621562651931081</v>
      </c>
      <c r="E275" s="3">
        <f>E274/SUM(E274:F274)</f>
        <v>0.6368023123872771</v>
      </c>
      <c r="F275" s="3">
        <f>F274/SUM(E274:F274)</f>
        <v>0.3631976876127229</v>
      </c>
      <c r="G275" s="3">
        <f>G274/SUM(G274:H274)</f>
        <v>0.3631648133015952</v>
      </c>
      <c r="H275" s="3">
        <f>H274/SUM(G274:H274)</f>
        <v>0.6368351866984048</v>
      </c>
      <c r="I275" s="3">
        <f>I274/SUM(I274:J274)</f>
        <v>0.3909112398061695</v>
      </c>
      <c r="J275" s="3">
        <f>J274/SUM(I274:J274)</f>
        <v>0.6090887601938305</v>
      </c>
      <c r="K275" s="3">
        <f>K274/SUM(K274:L274)</f>
        <v>0.5576236825569953</v>
      </c>
      <c r="L275" s="3">
        <f>L274/SUM(K274:L274)</f>
        <v>0.44237631744300465</v>
      </c>
      <c r="M275" s="3">
        <f>M274/SUM(M274:N274)</f>
        <v>0.37196313209401555</v>
      </c>
      <c r="N275" s="3">
        <f>N274/SUM(M274:N274)</f>
        <v>0.6280368679059845</v>
      </c>
    </row>
    <row r="276" spans="1:14" ht="4.5" customHeight="1">
      <c r="A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9.75" customHeight="1">
      <c r="A277" s="4" t="s">
        <v>103</v>
      </c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2:14" ht="9.75" customHeight="1">
      <c r="B278" s="6" t="s">
        <v>95</v>
      </c>
      <c r="C278" s="2">
        <v>65577</v>
      </c>
      <c r="D278" s="2">
        <v>49169</v>
      </c>
      <c r="E278" s="2">
        <v>70776</v>
      </c>
      <c r="F278" s="2">
        <v>43132</v>
      </c>
      <c r="G278" s="2">
        <v>35845</v>
      </c>
      <c r="H278" s="2">
        <v>79131</v>
      </c>
      <c r="I278" s="2">
        <v>38108</v>
      </c>
      <c r="J278" s="2">
        <v>77169</v>
      </c>
      <c r="K278" s="2">
        <v>54280</v>
      </c>
      <c r="L278" s="2">
        <v>60472</v>
      </c>
      <c r="M278" s="2">
        <v>41651</v>
      </c>
      <c r="N278" s="2">
        <v>71668</v>
      </c>
    </row>
    <row r="279" spans="1:14" ht="9.75" customHeight="1">
      <c r="A279" s="4" t="s">
        <v>117</v>
      </c>
      <c r="C279" s="2">
        <v>65577</v>
      </c>
      <c r="D279" s="2">
        <v>49169</v>
      </c>
      <c r="E279" s="2">
        <v>70776</v>
      </c>
      <c r="F279" s="2">
        <v>43132</v>
      </c>
      <c r="G279" s="2">
        <v>35845</v>
      </c>
      <c r="H279" s="2">
        <v>79131</v>
      </c>
      <c r="I279" s="2">
        <v>38108</v>
      </c>
      <c r="J279" s="2">
        <v>77169</v>
      </c>
      <c r="K279" s="2">
        <v>54280</v>
      </c>
      <c r="L279" s="2">
        <v>60472</v>
      </c>
      <c r="M279" s="2">
        <v>41651</v>
      </c>
      <c r="N279" s="2">
        <v>71668</v>
      </c>
    </row>
    <row r="280" spans="1:14" s="3" customFormat="1" ht="9.75" customHeight="1">
      <c r="A280" s="7"/>
      <c r="B280" s="8" t="s">
        <v>118</v>
      </c>
      <c r="C280" s="3">
        <f>C279/SUM(C279:D279)</f>
        <v>0.5714970456486501</v>
      </c>
      <c r="D280" s="3">
        <f>D279/SUM(C279:D279)</f>
        <v>0.42850295435134994</v>
      </c>
      <c r="E280" s="3">
        <f>E279/SUM(E279:F279)</f>
        <v>0.6213435404010254</v>
      </c>
      <c r="F280" s="3">
        <f>F279/SUM(E279:F279)</f>
        <v>0.3786564595989746</v>
      </c>
      <c r="G280" s="3">
        <f>G279/SUM(G279:H279)</f>
        <v>0.31176071527971055</v>
      </c>
      <c r="H280" s="3">
        <f>H279/SUM(G279:H279)</f>
        <v>0.6882392847202895</v>
      </c>
      <c r="I280" s="3">
        <f>I279/SUM(I279:J279)</f>
        <v>0.33057765209018275</v>
      </c>
      <c r="J280" s="3">
        <f>J279/SUM(I279:J279)</f>
        <v>0.6694223479098173</v>
      </c>
      <c r="K280" s="3">
        <f>K279/SUM(K279:L279)</f>
        <v>0.47302007808142776</v>
      </c>
      <c r="L280" s="3">
        <f>L279/SUM(K279:L279)</f>
        <v>0.5269799219185722</v>
      </c>
      <c r="M280" s="3">
        <f>M279/SUM(M279:N279)</f>
        <v>0.3675553084654824</v>
      </c>
      <c r="N280" s="3">
        <f>N279/SUM(M279:N279)</f>
        <v>0.6324446915345177</v>
      </c>
    </row>
    <row r="281" spans="1:14" ht="4.5" customHeight="1">
      <c r="A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9.75" customHeight="1">
      <c r="A282" s="4" t="s">
        <v>104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2:14" ht="9.75" customHeight="1">
      <c r="B283" s="6" t="s">
        <v>78</v>
      </c>
      <c r="C283" s="2">
        <v>70053</v>
      </c>
      <c r="D283" s="2">
        <v>26554</v>
      </c>
      <c r="E283" s="2">
        <v>67265</v>
      </c>
      <c r="F283" s="2">
        <v>27703</v>
      </c>
      <c r="G283" s="2">
        <v>37809</v>
      </c>
      <c r="H283" s="2">
        <v>58521</v>
      </c>
      <c r="I283" s="2">
        <v>38096</v>
      </c>
      <c r="J283" s="2">
        <v>59180</v>
      </c>
      <c r="K283" s="2">
        <v>66772</v>
      </c>
      <c r="L283" s="2">
        <v>29817</v>
      </c>
      <c r="M283" s="2">
        <v>33381</v>
      </c>
      <c r="N283" s="2">
        <v>61902</v>
      </c>
    </row>
    <row r="284" spans="1:14" ht="9.75" customHeight="1">
      <c r="A284" s="4" t="s">
        <v>117</v>
      </c>
      <c r="C284" s="2">
        <v>70053</v>
      </c>
      <c r="D284" s="2">
        <v>26554</v>
      </c>
      <c r="E284" s="2">
        <v>67265</v>
      </c>
      <c r="F284" s="2">
        <v>27703</v>
      </c>
      <c r="G284" s="2">
        <v>37809</v>
      </c>
      <c r="H284" s="2">
        <v>58521</v>
      </c>
      <c r="I284" s="2">
        <v>38096</v>
      </c>
      <c r="J284" s="2">
        <v>59180</v>
      </c>
      <c r="K284" s="2">
        <v>66772</v>
      </c>
      <c r="L284" s="2">
        <v>29817</v>
      </c>
      <c r="M284" s="2">
        <v>33381</v>
      </c>
      <c r="N284" s="2">
        <v>61902</v>
      </c>
    </row>
    <row r="285" spans="1:14" s="3" customFormat="1" ht="9.75" customHeight="1">
      <c r="A285" s="7"/>
      <c r="B285" s="8" t="s">
        <v>118</v>
      </c>
      <c r="C285" s="3">
        <f>C284/SUM(C284:D284)</f>
        <v>0.7251337894769531</v>
      </c>
      <c r="D285" s="3">
        <f>D284/SUM(C284:D284)</f>
        <v>0.274866210523047</v>
      </c>
      <c r="E285" s="3">
        <f>E284/SUM(E284:F284)</f>
        <v>0.708291213882571</v>
      </c>
      <c r="F285" s="3">
        <f>F284/SUM(E284:F284)</f>
        <v>0.291708786117429</v>
      </c>
      <c r="G285" s="3">
        <f>G284/SUM(G284:H284)</f>
        <v>0.3924945499844285</v>
      </c>
      <c r="H285" s="3">
        <f>H284/SUM(G284:H284)</f>
        <v>0.6075054500155714</v>
      </c>
      <c r="I285" s="3">
        <f>I284/SUM(I284:J284)</f>
        <v>0.39162794522801103</v>
      </c>
      <c r="J285" s="3">
        <f>J284/SUM(I284:J284)</f>
        <v>0.608372054771989</v>
      </c>
      <c r="K285" s="3">
        <f>K284/SUM(K284:L284)</f>
        <v>0.691300251581443</v>
      </c>
      <c r="L285" s="3">
        <f>L284/SUM(K284:L284)</f>
        <v>0.30869974841855696</v>
      </c>
      <c r="M285" s="3">
        <f>M284/SUM(M284:N284)</f>
        <v>0.35033531689808256</v>
      </c>
      <c r="N285" s="3">
        <f>N284/SUM(M284:N284)</f>
        <v>0.6496646831019175</v>
      </c>
    </row>
    <row r="286" spans="1:14" ht="4.5" customHeight="1">
      <c r="A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9.75" customHeight="1">
      <c r="A287" s="4" t="s">
        <v>105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2:14" ht="9.75" customHeight="1">
      <c r="B288" s="6" t="s">
        <v>78</v>
      </c>
      <c r="C288" s="2">
        <v>49237</v>
      </c>
      <c r="D288" s="2">
        <v>19643</v>
      </c>
      <c r="E288" s="2">
        <v>46330</v>
      </c>
      <c r="F288" s="2">
        <v>21351</v>
      </c>
      <c r="G288" s="2">
        <v>28479</v>
      </c>
      <c r="H288" s="2">
        <v>40124</v>
      </c>
      <c r="I288" s="2">
        <v>31896</v>
      </c>
      <c r="J288" s="2">
        <v>37563</v>
      </c>
      <c r="K288" s="2">
        <v>46876</v>
      </c>
      <c r="L288" s="2">
        <v>21844</v>
      </c>
      <c r="M288" s="2">
        <v>25220</v>
      </c>
      <c r="N288" s="2">
        <v>43053</v>
      </c>
    </row>
    <row r="289" spans="1:14" ht="9.75" customHeight="1">
      <c r="A289" s="4" t="s">
        <v>117</v>
      </c>
      <c r="C289" s="2">
        <v>49237</v>
      </c>
      <c r="D289" s="2">
        <v>19643</v>
      </c>
      <c r="E289" s="2">
        <v>46330</v>
      </c>
      <c r="F289" s="2">
        <v>21351</v>
      </c>
      <c r="G289" s="2">
        <v>28479</v>
      </c>
      <c r="H289" s="2">
        <v>40124</v>
      </c>
      <c r="I289" s="2">
        <v>31896</v>
      </c>
      <c r="J289" s="2">
        <v>37563</v>
      </c>
      <c r="K289" s="2">
        <v>46876</v>
      </c>
      <c r="L289" s="2">
        <v>21844</v>
      </c>
      <c r="M289" s="2">
        <v>25220</v>
      </c>
      <c r="N289" s="2">
        <v>43053</v>
      </c>
    </row>
    <row r="290" spans="1:14" s="3" customFormat="1" ht="9.75" customHeight="1">
      <c r="A290" s="7"/>
      <c r="B290" s="8" t="s">
        <v>118</v>
      </c>
      <c r="C290" s="3">
        <f>C289/SUM(C289:D289)</f>
        <v>0.7148228803716609</v>
      </c>
      <c r="D290" s="3">
        <f>D289/SUM(C289:D289)</f>
        <v>0.28517711962833914</v>
      </c>
      <c r="E290" s="3">
        <f>E289/SUM(E289:F289)</f>
        <v>0.6845348029727694</v>
      </c>
      <c r="F290" s="3">
        <f>F289/SUM(E289:F289)</f>
        <v>0.3154651970272307</v>
      </c>
      <c r="G290" s="3">
        <f>G289/SUM(G289:H289)</f>
        <v>0.4151276183257292</v>
      </c>
      <c r="H290" s="3">
        <f>H289/SUM(G289:H289)</f>
        <v>0.5848723816742708</v>
      </c>
      <c r="I290" s="3">
        <f>I289/SUM(I289:J289)</f>
        <v>0.4592061503908781</v>
      </c>
      <c r="J290" s="3">
        <f>J289/SUM(I289:J289)</f>
        <v>0.5407938496091219</v>
      </c>
      <c r="K290" s="3">
        <f>K289/SUM(K289:L289)</f>
        <v>0.6821303841676368</v>
      </c>
      <c r="L290" s="3">
        <f>L289/SUM(K289:L289)</f>
        <v>0.31786961583236323</v>
      </c>
      <c r="M290" s="3">
        <f>M289/SUM(M289:N289)</f>
        <v>0.36939932330496683</v>
      </c>
      <c r="N290" s="3">
        <f>N289/SUM(M289:N289)</f>
        <v>0.6306006766950332</v>
      </c>
    </row>
    <row r="291" spans="1:14" ht="4.5" customHeight="1">
      <c r="A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9.75" customHeight="1">
      <c r="A292" s="4" t="s">
        <v>106</v>
      </c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2:14" ht="9.75" customHeight="1">
      <c r="B293" s="6" t="s">
        <v>98</v>
      </c>
      <c r="C293" s="2">
        <v>103984</v>
      </c>
      <c r="D293" s="2">
        <v>58585</v>
      </c>
      <c r="E293" s="2">
        <v>113492</v>
      </c>
      <c r="F293" s="2">
        <v>46925</v>
      </c>
      <c r="G293" s="2">
        <v>56602</v>
      </c>
      <c r="H293" s="2">
        <v>107339</v>
      </c>
      <c r="I293" s="2">
        <v>45519</v>
      </c>
      <c r="J293" s="2">
        <v>119552</v>
      </c>
      <c r="K293" s="2">
        <v>84856</v>
      </c>
      <c r="L293" s="2">
        <v>78829</v>
      </c>
      <c r="M293" s="2">
        <v>57527</v>
      </c>
      <c r="N293" s="2">
        <v>102552</v>
      </c>
    </row>
    <row r="294" spans="1:14" ht="9.75" customHeight="1">
      <c r="A294" s="4" t="s">
        <v>117</v>
      </c>
      <c r="C294" s="2">
        <v>103984</v>
      </c>
      <c r="D294" s="2">
        <v>58585</v>
      </c>
      <c r="E294" s="2">
        <v>113492</v>
      </c>
      <c r="F294" s="2">
        <v>46925</v>
      </c>
      <c r="G294" s="2">
        <v>56602</v>
      </c>
      <c r="H294" s="2">
        <v>107339</v>
      </c>
      <c r="I294" s="2">
        <v>45519</v>
      </c>
      <c r="J294" s="2">
        <v>119552</v>
      </c>
      <c r="K294" s="2">
        <v>84856</v>
      </c>
      <c r="L294" s="2">
        <v>78829</v>
      </c>
      <c r="M294" s="2">
        <v>57527</v>
      </c>
      <c r="N294" s="2">
        <v>102552</v>
      </c>
    </row>
    <row r="295" spans="1:14" s="3" customFormat="1" ht="9.75" customHeight="1">
      <c r="A295" s="7"/>
      <c r="B295" s="8" t="s">
        <v>118</v>
      </c>
      <c r="C295" s="3">
        <f>C294/SUM(C294:D294)</f>
        <v>0.6396299417478117</v>
      </c>
      <c r="D295" s="3">
        <f>D294/SUM(C294:D294)</f>
        <v>0.3603700582521883</v>
      </c>
      <c r="E295" s="3">
        <f>E294/SUM(E294:F294)</f>
        <v>0.7074811273119432</v>
      </c>
      <c r="F295" s="3">
        <f>F294/SUM(E294:F294)</f>
        <v>0.29251887268805676</v>
      </c>
      <c r="G295" s="3">
        <f>G294/SUM(G294:H294)</f>
        <v>0.3452583551399589</v>
      </c>
      <c r="H295" s="3">
        <f>H294/SUM(G294:H294)</f>
        <v>0.6547416448600412</v>
      </c>
      <c r="I295" s="3">
        <f>I294/SUM(I294:J294)</f>
        <v>0.2757540694610198</v>
      </c>
      <c r="J295" s="3">
        <f>J294/SUM(I294:J294)</f>
        <v>0.7242459305389802</v>
      </c>
      <c r="K295" s="3">
        <f>K294/SUM(K294:L294)</f>
        <v>0.5184103613648166</v>
      </c>
      <c r="L295" s="3">
        <f>L294/SUM(K294:L294)</f>
        <v>0.48158963863518345</v>
      </c>
      <c r="M295" s="3">
        <f>M294/SUM(M294:N294)</f>
        <v>0.359366312883014</v>
      </c>
      <c r="N295" s="3">
        <f>N294/SUM(M294:N294)</f>
        <v>0.640633687116986</v>
      </c>
    </row>
    <row r="296" spans="1:14" ht="4.5" customHeight="1">
      <c r="A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9.75" customHeight="1">
      <c r="A297" s="4" t="s">
        <v>107</v>
      </c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2:14" ht="9.75" customHeight="1">
      <c r="B298" s="6" t="s">
        <v>98</v>
      </c>
      <c r="C298" s="2">
        <v>54704</v>
      </c>
      <c r="D298" s="2">
        <v>26606</v>
      </c>
      <c r="E298" s="2">
        <v>53788</v>
      </c>
      <c r="F298" s="2">
        <v>26607</v>
      </c>
      <c r="G298" s="2">
        <v>34014</v>
      </c>
      <c r="H298" s="2">
        <v>47838</v>
      </c>
      <c r="I298" s="2">
        <v>35376</v>
      </c>
      <c r="J298" s="2">
        <v>46798</v>
      </c>
      <c r="K298" s="2">
        <v>46820</v>
      </c>
      <c r="L298" s="2">
        <v>34875</v>
      </c>
      <c r="M298" s="2">
        <v>30788</v>
      </c>
      <c r="N298" s="2">
        <v>49910</v>
      </c>
    </row>
    <row r="299" spans="1:14" ht="9.75" customHeight="1">
      <c r="A299" s="4" t="s">
        <v>117</v>
      </c>
      <c r="C299" s="2">
        <v>54704</v>
      </c>
      <c r="D299" s="2">
        <v>26606</v>
      </c>
      <c r="E299" s="2">
        <v>53788</v>
      </c>
      <c r="F299" s="2">
        <v>26607</v>
      </c>
      <c r="G299" s="2">
        <v>34014</v>
      </c>
      <c r="H299" s="2">
        <v>47838</v>
      </c>
      <c r="I299" s="2">
        <v>35376</v>
      </c>
      <c r="J299" s="2">
        <v>46798</v>
      </c>
      <c r="K299" s="2">
        <v>46820</v>
      </c>
      <c r="L299" s="2">
        <v>34875</v>
      </c>
      <c r="M299" s="2">
        <v>30788</v>
      </c>
      <c r="N299" s="2">
        <v>49910</v>
      </c>
    </row>
    <row r="300" spans="1:14" s="3" customFormat="1" ht="9.75" customHeight="1">
      <c r="A300" s="7"/>
      <c r="B300" s="8" t="s">
        <v>118</v>
      </c>
      <c r="C300" s="3">
        <f>C299/SUM(C299:D299)</f>
        <v>0.6727831755011684</v>
      </c>
      <c r="D300" s="3">
        <f>D299/SUM(C299:D299)</f>
        <v>0.3272168244988316</v>
      </c>
      <c r="E300" s="3">
        <f>E299/SUM(E299:F299)</f>
        <v>0.6690465824989116</v>
      </c>
      <c r="F300" s="3">
        <f>F299/SUM(E299:F299)</f>
        <v>0.33095341750108836</v>
      </c>
      <c r="G300" s="3">
        <f>G299/SUM(G299:H299)</f>
        <v>0.41555490397302447</v>
      </c>
      <c r="H300" s="3">
        <f>H299/SUM(G299:H299)</f>
        <v>0.5844450960269755</v>
      </c>
      <c r="I300" s="3">
        <f>I299/SUM(I299:J299)</f>
        <v>0.4305011317448341</v>
      </c>
      <c r="J300" s="3">
        <f>J299/SUM(I299:J299)</f>
        <v>0.5694988682551658</v>
      </c>
      <c r="K300" s="3">
        <f>K299/SUM(K299:L299)</f>
        <v>0.5731072893077912</v>
      </c>
      <c r="L300" s="3">
        <f>L299/SUM(K299:L299)</f>
        <v>0.4268927106922088</v>
      </c>
      <c r="M300" s="3">
        <f>M299/SUM(M299:N299)</f>
        <v>0.3815212272918784</v>
      </c>
      <c r="N300" s="3">
        <f>N299/SUM(M299:N299)</f>
        <v>0.6184787727081217</v>
      </c>
    </row>
    <row r="301" spans="1:14" ht="4.5" customHeight="1">
      <c r="A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9.75" customHeight="1">
      <c r="A302" s="4" t="s">
        <v>108</v>
      </c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2:14" ht="9.75" customHeight="1">
      <c r="B303" s="6" t="s">
        <v>78</v>
      </c>
      <c r="C303" s="2">
        <v>48454</v>
      </c>
      <c r="D303" s="2">
        <v>19931</v>
      </c>
      <c r="E303" s="2">
        <v>47179</v>
      </c>
      <c r="F303" s="2">
        <v>19947</v>
      </c>
      <c r="G303" s="2">
        <v>29999</v>
      </c>
      <c r="H303" s="2">
        <v>37904</v>
      </c>
      <c r="I303" s="2">
        <v>24873</v>
      </c>
      <c r="J303" s="2">
        <v>43825</v>
      </c>
      <c r="K303" s="2">
        <v>43062</v>
      </c>
      <c r="L303" s="2">
        <v>25241</v>
      </c>
      <c r="M303" s="2">
        <v>28025</v>
      </c>
      <c r="N303" s="2">
        <v>38922</v>
      </c>
    </row>
    <row r="304" spans="2:14" ht="9.75" customHeight="1">
      <c r="B304" s="6" t="s">
        <v>98</v>
      </c>
      <c r="C304" s="2">
        <v>34718</v>
      </c>
      <c r="D304" s="2">
        <v>19018</v>
      </c>
      <c r="E304" s="2">
        <v>35661</v>
      </c>
      <c r="F304" s="2">
        <v>17452</v>
      </c>
      <c r="G304" s="2">
        <v>21478</v>
      </c>
      <c r="H304" s="2">
        <v>32745</v>
      </c>
      <c r="I304" s="2">
        <v>20567</v>
      </c>
      <c r="J304" s="2">
        <v>33828</v>
      </c>
      <c r="K304" s="2">
        <v>28695</v>
      </c>
      <c r="L304" s="2">
        <v>25466</v>
      </c>
      <c r="M304" s="2">
        <v>20248</v>
      </c>
      <c r="N304" s="2">
        <v>33171</v>
      </c>
    </row>
    <row r="305" spans="1:14" ht="9.75" customHeight="1">
      <c r="A305" s="4" t="s">
        <v>117</v>
      </c>
      <c r="C305" s="2">
        <v>83172</v>
      </c>
      <c r="D305" s="2">
        <v>38949</v>
      </c>
      <c r="E305" s="2">
        <v>82840</v>
      </c>
      <c r="F305" s="2">
        <v>37399</v>
      </c>
      <c r="G305" s="2">
        <v>51477</v>
      </c>
      <c r="H305" s="2">
        <v>70649</v>
      </c>
      <c r="I305" s="2">
        <v>45440</v>
      </c>
      <c r="J305" s="2">
        <v>77653</v>
      </c>
      <c r="K305" s="2">
        <v>71757</v>
      </c>
      <c r="L305" s="2">
        <v>50707</v>
      </c>
      <c r="M305" s="2">
        <v>48273</v>
      </c>
      <c r="N305" s="2">
        <v>72093</v>
      </c>
    </row>
    <row r="306" spans="1:14" s="3" customFormat="1" ht="9.75" customHeight="1">
      <c r="A306" s="7"/>
      <c r="B306" s="8" t="s">
        <v>118</v>
      </c>
      <c r="C306" s="3">
        <f>C305/SUM(C305:D305)</f>
        <v>0.6810622251701182</v>
      </c>
      <c r="D306" s="3">
        <f>D305/SUM(C305:D305)</f>
        <v>0.31893777482988184</v>
      </c>
      <c r="E306" s="3">
        <f>E305/SUM(E305:F305)</f>
        <v>0.6889611523715267</v>
      </c>
      <c r="F306" s="3">
        <f>F305/SUM(E305:F305)</f>
        <v>0.3110388476284733</v>
      </c>
      <c r="G306" s="3">
        <f>G305/SUM(G305:H305)</f>
        <v>0.4215072957437401</v>
      </c>
      <c r="H306" s="3">
        <f>H305/SUM(G305:H305)</f>
        <v>0.57849270425626</v>
      </c>
      <c r="I306" s="3">
        <f>I305/SUM(I305:J305)</f>
        <v>0.36915177954879647</v>
      </c>
      <c r="J306" s="3">
        <f>J305/SUM(I305:J305)</f>
        <v>0.6308482204512036</v>
      </c>
      <c r="K306" s="3">
        <f>K305/SUM(K305:L305)</f>
        <v>0.5859436242487588</v>
      </c>
      <c r="L306" s="3">
        <f>L305/SUM(K305:L305)</f>
        <v>0.41405637575124116</v>
      </c>
      <c r="M306" s="3">
        <f>M305/SUM(M305:N305)</f>
        <v>0.4010517920342954</v>
      </c>
      <c r="N306" s="3">
        <f>N305/SUM(M305:N305)</f>
        <v>0.5989482079657046</v>
      </c>
    </row>
    <row r="307" spans="1:14" ht="4.5" customHeight="1">
      <c r="A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9.75" customHeight="1">
      <c r="A308" s="4" t="s">
        <v>109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2:14" ht="9.75" customHeight="1">
      <c r="B309" s="6" t="s">
        <v>98</v>
      </c>
      <c r="C309" s="2">
        <v>112708</v>
      </c>
      <c r="D309" s="2">
        <v>59185</v>
      </c>
      <c r="E309" s="2">
        <v>119064</v>
      </c>
      <c r="F309" s="2">
        <v>49681</v>
      </c>
      <c r="G309" s="2">
        <v>63692</v>
      </c>
      <c r="H309" s="2">
        <v>108846</v>
      </c>
      <c r="I309" s="2">
        <v>53041</v>
      </c>
      <c r="J309" s="2">
        <v>120622</v>
      </c>
      <c r="K309" s="2">
        <v>94230</v>
      </c>
      <c r="L309" s="2">
        <v>78419</v>
      </c>
      <c r="M309" s="2">
        <v>63051</v>
      </c>
      <c r="N309" s="2">
        <v>105882</v>
      </c>
    </row>
    <row r="310" spans="1:14" ht="9.75" customHeight="1">
      <c r="A310" s="4" t="s">
        <v>117</v>
      </c>
      <c r="C310" s="2">
        <v>112708</v>
      </c>
      <c r="D310" s="2">
        <v>59185</v>
      </c>
      <c r="E310" s="2">
        <v>119064</v>
      </c>
      <c r="F310" s="2">
        <v>49681</v>
      </c>
      <c r="G310" s="2">
        <v>63692</v>
      </c>
      <c r="H310" s="2">
        <v>108846</v>
      </c>
      <c r="I310" s="2">
        <v>53041</v>
      </c>
      <c r="J310" s="2">
        <v>120622</v>
      </c>
      <c r="K310" s="2">
        <v>94230</v>
      </c>
      <c r="L310" s="2">
        <v>78419</v>
      </c>
      <c r="M310" s="2">
        <v>63051</v>
      </c>
      <c r="N310" s="2">
        <v>105882</v>
      </c>
    </row>
    <row r="311" spans="1:14" s="3" customFormat="1" ht="9.75" customHeight="1">
      <c r="A311" s="7"/>
      <c r="B311" s="8" t="s">
        <v>118</v>
      </c>
      <c r="C311" s="3">
        <f>C310/SUM(C310:D310)</f>
        <v>0.655686968055709</v>
      </c>
      <c r="D311" s="3">
        <f>D310/SUM(C310:D310)</f>
        <v>0.3443130319442909</v>
      </c>
      <c r="E311" s="3">
        <f>E310/SUM(E310:F310)</f>
        <v>0.7055853506770571</v>
      </c>
      <c r="F311" s="3">
        <f>F310/SUM(E310:F310)</f>
        <v>0.2944146493229429</v>
      </c>
      <c r="G311" s="3">
        <f>G310/SUM(G310:H310)</f>
        <v>0.3691476660213982</v>
      </c>
      <c r="H311" s="3">
        <f>H310/SUM(G310:H310)</f>
        <v>0.6308523339786019</v>
      </c>
      <c r="I311" s="3">
        <f>I310/SUM(I310:J310)</f>
        <v>0.3054248746134755</v>
      </c>
      <c r="J311" s="3">
        <f>J310/SUM(I310:J310)</f>
        <v>0.6945751253865244</v>
      </c>
      <c r="K311" s="3">
        <f>K310/SUM(K310:L310)</f>
        <v>0.5457894340540634</v>
      </c>
      <c r="L311" s="3">
        <f>L310/SUM(K310:L310)</f>
        <v>0.45421056594593656</v>
      </c>
      <c r="M311" s="3">
        <f>M310/SUM(M310:N310)</f>
        <v>0.37323080747988846</v>
      </c>
      <c r="N311" s="3">
        <f>N310/SUM(M310:N310)</f>
        <v>0.6267691925201115</v>
      </c>
    </row>
    <row r="312" spans="1:14" ht="4.5" customHeight="1">
      <c r="A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9.75" customHeight="1">
      <c r="A313" s="4" t="s">
        <v>111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2:14" ht="9.75" customHeight="1">
      <c r="B314" s="6" t="s">
        <v>98</v>
      </c>
      <c r="C314" s="2">
        <v>25855</v>
      </c>
      <c r="D314" s="2">
        <v>15003</v>
      </c>
      <c r="E314" s="2">
        <v>28441</v>
      </c>
      <c r="F314" s="2">
        <v>11826</v>
      </c>
      <c r="G314" s="2">
        <v>13461</v>
      </c>
      <c r="H314" s="2">
        <v>27732</v>
      </c>
      <c r="I314" s="2">
        <v>10696</v>
      </c>
      <c r="J314" s="2">
        <v>30773</v>
      </c>
      <c r="K314" s="2">
        <v>21089</v>
      </c>
      <c r="L314" s="2">
        <v>20159</v>
      </c>
      <c r="M314" s="2">
        <v>14421</v>
      </c>
      <c r="N314" s="2">
        <v>25932</v>
      </c>
    </row>
    <row r="315" spans="2:14" ht="9.75" customHeight="1">
      <c r="B315" s="6" t="s">
        <v>110</v>
      </c>
      <c r="C315" s="2">
        <v>83186</v>
      </c>
      <c r="D315" s="2">
        <v>37489</v>
      </c>
      <c r="E315" s="2">
        <v>86486</v>
      </c>
      <c r="F315" s="2">
        <v>31907</v>
      </c>
      <c r="G315" s="2">
        <v>43620</v>
      </c>
      <c r="H315" s="2">
        <v>76759</v>
      </c>
      <c r="I315" s="2">
        <v>32314</v>
      </c>
      <c r="J315" s="2">
        <v>88053</v>
      </c>
      <c r="K315" s="2">
        <v>68164</v>
      </c>
      <c r="L315" s="2">
        <v>52788</v>
      </c>
      <c r="M315" s="2">
        <v>47064</v>
      </c>
      <c r="N315" s="2">
        <v>70264</v>
      </c>
    </row>
    <row r="316" spans="1:14" ht="9.75" customHeight="1">
      <c r="A316" s="4" t="s">
        <v>117</v>
      </c>
      <c r="C316" s="2">
        <v>109041</v>
      </c>
      <c r="D316" s="2">
        <v>52492</v>
      </c>
      <c r="E316" s="2">
        <v>114927</v>
      </c>
      <c r="F316" s="2">
        <v>43733</v>
      </c>
      <c r="G316" s="2">
        <v>57081</v>
      </c>
      <c r="H316" s="2">
        <v>104491</v>
      </c>
      <c r="I316" s="2">
        <v>43010</v>
      </c>
      <c r="J316" s="2">
        <v>118826</v>
      </c>
      <c r="K316" s="2">
        <v>89253</v>
      </c>
      <c r="L316" s="2">
        <v>72947</v>
      </c>
      <c r="M316" s="2">
        <v>61485</v>
      </c>
      <c r="N316" s="2">
        <v>96196</v>
      </c>
    </row>
    <row r="317" spans="1:14" s="3" customFormat="1" ht="9.75" customHeight="1">
      <c r="A317" s="7"/>
      <c r="B317" s="8" t="s">
        <v>118</v>
      </c>
      <c r="C317" s="3">
        <f>C316/SUM(C316:D316)</f>
        <v>0.675038537017204</v>
      </c>
      <c r="D317" s="3">
        <f>D316/SUM(C316:D316)</f>
        <v>0.3249614629827961</v>
      </c>
      <c r="E317" s="3">
        <f>E316/SUM(E316:F316)</f>
        <v>0.7243602672381193</v>
      </c>
      <c r="F317" s="3">
        <f>F316/SUM(E316:F316)</f>
        <v>0.27563973276188075</v>
      </c>
      <c r="G317" s="3">
        <f>G316/SUM(G316:H316)</f>
        <v>0.3532852226870993</v>
      </c>
      <c r="H317" s="3">
        <f>H316/SUM(G316:H316)</f>
        <v>0.6467147773129007</v>
      </c>
      <c r="I317" s="3">
        <f>I316/SUM(I316:J316)</f>
        <v>0.2657628710546479</v>
      </c>
      <c r="J317" s="3">
        <f>J316/SUM(I316:J316)</f>
        <v>0.7342371289453521</v>
      </c>
      <c r="K317" s="3">
        <f>K316/SUM(K316:L316)</f>
        <v>0.5502651048088779</v>
      </c>
      <c r="L317" s="3">
        <f>L316/SUM(K316:L316)</f>
        <v>0.4497348951911221</v>
      </c>
      <c r="M317" s="3">
        <f>M316/SUM(M316:N316)</f>
        <v>0.3899328390865101</v>
      </c>
      <c r="N317" s="3">
        <f>N316/SUM(M316:N316)</f>
        <v>0.6100671609134899</v>
      </c>
    </row>
    <row r="318" spans="1:14" ht="4.5" customHeight="1">
      <c r="A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9.75" customHeight="1">
      <c r="A319" s="4" t="s">
        <v>112</v>
      </c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2:14" ht="9.75" customHeight="1">
      <c r="B320" s="6" t="s">
        <v>95</v>
      </c>
      <c r="C320" s="2">
        <v>8673</v>
      </c>
      <c r="D320" s="2">
        <v>5754</v>
      </c>
      <c r="E320" s="2">
        <v>9339</v>
      </c>
      <c r="F320" s="2">
        <v>4977</v>
      </c>
      <c r="G320" s="2">
        <v>4528</v>
      </c>
      <c r="H320" s="2">
        <v>9914</v>
      </c>
      <c r="I320" s="2">
        <v>4439</v>
      </c>
      <c r="J320" s="2">
        <v>10077</v>
      </c>
      <c r="K320" s="2">
        <v>6763</v>
      </c>
      <c r="L320" s="2">
        <v>7692</v>
      </c>
      <c r="M320" s="2">
        <v>5091</v>
      </c>
      <c r="N320" s="2">
        <v>9189</v>
      </c>
    </row>
    <row r="321" spans="2:14" ht="9.75" customHeight="1">
      <c r="B321" s="6" t="s">
        <v>110</v>
      </c>
      <c r="C321" s="2">
        <v>85141</v>
      </c>
      <c r="D321" s="2">
        <v>56167</v>
      </c>
      <c r="E321" s="2">
        <v>92689</v>
      </c>
      <c r="F321" s="2">
        <v>46198</v>
      </c>
      <c r="G321" s="2">
        <v>39328</v>
      </c>
      <c r="H321" s="2">
        <v>101724</v>
      </c>
      <c r="I321" s="2">
        <v>36573</v>
      </c>
      <c r="J321" s="2">
        <v>104799</v>
      </c>
      <c r="K321" s="2">
        <v>64323</v>
      </c>
      <c r="L321" s="2">
        <v>77196</v>
      </c>
      <c r="M321" s="2">
        <v>46655</v>
      </c>
      <c r="N321" s="2">
        <v>92331</v>
      </c>
    </row>
    <row r="322" spans="1:14" ht="9.75" customHeight="1">
      <c r="A322" s="4" t="s">
        <v>117</v>
      </c>
      <c r="C322" s="2">
        <v>93814</v>
      </c>
      <c r="D322" s="2">
        <v>61921</v>
      </c>
      <c r="E322" s="2">
        <v>102028</v>
      </c>
      <c r="F322" s="2">
        <v>51175</v>
      </c>
      <c r="G322" s="2">
        <v>43856</v>
      </c>
      <c r="H322" s="2">
        <v>111638</v>
      </c>
      <c r="I322" s="2">
        <v>41012</v>
      </c>
      <c r="J322" s="2">
        <v>114876</v>
      </c>
      <c r="K322" s="2">
        <v>71086</v>
      </c>
      <c r="L322" s="2">
        <v>84888</v>
      </c>
      <c r="M322" s="2">
        <v>51746</v>
      </c>
      <c r="N322" s="2">
        <v>101520</v>
      </c>
    </row>
    <row r="323" spans="1:14" s="3" customFormat="1" ht="9.75" customHeight="1">
      <c r="A323" s="7"/>
      <c r="B323" s="8" t="s">
        <v>118</v>
      </c>
      <c r="C323" s="3">
        <f>C322/SUM(C322:D322)</f>
        <v>0.602395094230584</v>
      </c>
      <c r="D323" s="3">
        <f>D322/SUM(C322:D322)</f>
        <v>0.397604905769416</v>
      </c>
      <c r="E323" s="3">
        <f>E322/SUM(E322:F322)</f>
        <v>0.6659660711604865</v>
      </c>
      <c r="F323" s="3">
        <f>F322/SUM(E322:F322)</f>
        <v>0.3340339288395136</v>
      </c>
      <c r="G323" s="3">
        <f>G322/SUM(G322:H322)</f>
        <v>0.2820430370303677</v>
      </c>
      <c r="H323" s="3">
        <f>H322/SUM(G322:H322)</f>
        <v>0.7179569629696323</v>
      </c>
      <c r="I323" s="3">
        <f>I322/SUM(I322:J322)</f>
        <v>0.2630863183824284</v>
      </c>
      <c r="J323" s="3">
        <f>J322/SUM(I322:J322)</f>
        <v>0.7369136816175715</v>
      </c>
      <c r="K323" s="3">
        <f>K322/SUM(K322:L322)</f>
        <v>0.45575544642055726</v>
      </c>
      <c r="L323" s="3">
        <f>L322/SUM(K322:L322)</f>
        <v>0.5442445535794427</v>
      </c>
      <c r="M323" s="3">
        <f>M322/SUM(M322:N322)</f>
        <v>0.3376221732151945</v>
      </c>
      <c r="N323" s="3">
        <f>N322/SUM(M322:N322)</f>
        <v>0.6623778267848055</v>
      </c>
    </row>
    <row r="324" spans="1:14" ht="4.5" customHeight="1">
      <c r="A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9.75" customHeight="1">
      <c r="A325" s="4" t="s">
        <v>114</v>
      </c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2:14" ht="9.75" customHeight="1">
      <c r="B326" s="6" t="s">
        <v>113</v>
      </c>
      <c r="C326" s="2">
        <v>11964</v>
      </c>
      <c r="D326" s="2">
        <v>8225</v>
      </c>
      <c r="E326" s="2">
        <v>11292</v>
      </c>
      <c r="F326" s="2">
        <v>8615</v>
      </c>
      <c r="G326" s="2">
        <v>9497</v>
      </c>
      <c r="H326" s="2">
        <v>10816</v>
      </c>
      <c r="I326" s="2">
        <v>9463</v>
      </c>
      <c r="J326" s="2">
        <v>11125</v>
      </c>
      <c r="K326" s="2">
        <v>11668</v>
      </c>
      <c r="L326" s="2">
        <v>8664</v>
      </c>
      <c r="M326" s="2">
        <v>8836</v>
      </c>
      <c r="N326" s="2">
        <v>11292</v>
      </c>
    </row>
    <row r="327" spans="2:14" ht="9.75" customHeight="1">
      <c r="B327" s="6" t="s">
        <v>110</v>
      </c>
      <c r="C327" s="2">
        <v>42880</v>
      </c>
      <c r="D327" s="2">
        <v>17234</v>
      </c>
      <c r="E327" s="2">
        <v>40459</v>
      </c>
      <c r="F327" s="2">
        <v>18940</v>
      </c>
      <c r="G327" s="2">
        <v>24539</v>
      </c>
      <c r="H327" s="2">
        <v>35908</v>
      </c>
      <c r="I327" s="2">
        <v>25112</v>
      </c>
      <c r="J327" s="2">
        <v>35278</v>
      </c>
      <c r="K327" s="2">
        <v>36382</v>
      </c>
      <c r="L327" s="2">
        <v>24137</v>
      </c>
      <c r="M327" s="2">
        <v>25223</v>
      </c>
      <c r="N327" s="2">
        <v>34370</v>
      </c>
    </row>
    <row r="328" spans="1:14" ht="9.75" customHeight="1">
      <c r="A328" s="4" t="s">
        <v>117</v>
      </c>
      <c r="C328" s="2">
        <v>54844</v>
      </c>
      <c r="D328" s="2">
        <v>25459</v>
      </c>
      <c r="E328" s="2">
        <v>51751</v>
      </c>
      <c r="F328" s="2">
        <v>27555</v>
      </c>
      <c r="G328" s="2">
        <v>34036</v>
      </c>
      <c r="H328" s="2">
        <v>46724</v>
      </c>
      <c r="I328" s="2">
        <v>34575</v>
      </c>
      <c r="J328" s="2">
        <v>46403</v>
      </c>
      <c r="K328" s="2">
        <v>48050</v>
      </c>
      <c r="L328" s="2">
        <v>32801</v>
      </c>
      <c r="M328" s="2">
        <v>34059</v>
      </c>
      <c r="N328" s="2">
        <v>45662</v>
      </c>
    </row>
    <row r="329" spans="1:14" s="3" customFormat="1" ht="9.75" customHeight="1">
      <c r="A329" s="7"/>
      <c r="B329" s="8" t="s">
        <v>118</v>
      </c>
      <c r="C329" s="3">
        <f>C328/SUM(C328:D328)</f>
        <v>0.6829632765899157</v>
      </c>
      <c r="D329" s="3">
        <f>D328/SUM(C328:D328)</f>
        <v>0.3170367234100843</v>
      </c>
      <c r="E329" s="3">
        <f>E328/SUM(E328:F328)</f>
        <v>0.6525483569969486</v>
      </c>
      <c r="F329" s="3">
        <f>F328/SUM(E328:F328)</f>
        <v>0.3474516430030515</v>
      </c>
      <c r="G329" s="3">
        <f>G328/SUM(G328:H328)</f>
        <v>0.4214462605250124</v>
      </c>
      <c r="H329" s="3">
        <f>H328/SUM(G328:H328)</f>
        <v>0.5785537394749877</v>
      </c>
      <c r="I329" s="3">
        <f>I328/SUM(I328:J328)</f>
        <v>0.42696781841981774</v>
      </c>
      <c r="J329" s="3">
        <f>J328/SUM(I328:J328)</f>
        <v>0.5730321815801823</v>
      </c>
      <c r="K329" s="3">
        <f>K328/SUM(K328:L328)</f>
        <v>0.5943031007656059</v>
      </c>
      <c r="L329" s="3">
        <f>L328/SUM(K328:L328)</f>
        <v>0.4056968992343941</v>
      </c>
      <c r="M329" s="3">
        <f>M328/SUM(M328:N328)</f>
        <v>0.4272274557519349</v>
      </c>
      <c r="N329" s="3">
        <f>N328/SUM(M328:N328)</f>
        <v>0.5727725442480651</v>
      </c>
    </row>
    <row r="330" spans="1:14" ht="4.5" customHeight="1">
      <c r="A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9.75" customHeight="1">
      <c r="A331" s="4" t="s">
        <v>115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2:14" ht="9.75" customHeight="1">
      <c r="B332" s="6" t="s">
        <v>110</v>
      </c>
      <c r="C332" s="2">
        <v>134080</v>
      </c>
      <c r="D332" s="2">
        <v>54346</v>
      </c>
      <c r="E332" s="2">
        <v>136073</v>
      </c>
      <c r="F332" s="2">
        <v>47701</v>
      </c>
      <c r="G332" s="2">
        <v>73781</v>
      </c>
      <c r="H332" s="2">
        <v>114094</v>
      </c>
      <c r="I332" s="2">
        <v>50992</v>
      </c>
      <c r="J332" s="2">
        <v>137073</v>
      </c>
      <c r="K332" s="2">
        <v>110267</v>
      </c>
      <c r="L332" s="2">
        <v>78293</v>
      </c>
      <c r="M332" s="2">
        <v>75805</v>
      </c>
      <c r="N332" s="2">
        <v>106636</v>
      </c>
    </row>
    <row r="333" spans="1:14" ht="9.75" customHeight="1">
      <c r="A333" s="4" t="s">
        <v>117</v>
      </c>
      <c r="C333" s="2">
        <v>134080</v>
      </c>
      <c r="D333" s="2">
        <v>54346</v>
      </c>
      <c r="E333" s="2">
        <v>136073</v>
      </c>
      <c r="F333" s="2">
        <v>47701</v>
      </c>
      <c r="G333" s="2">
        <v>73781</v>
      </c>
      <c r="H333" s="2">
        <v>114094</v>
      </c>
      <c r="I333" s="2">
        <v>50992</v>
      </c>
      <c r="J333" s="2">
        <v>137073</v>
      </c>
      <c r="K333" s="2">
        <v>110267</v>
      </c>
      <c r="L333" s="2">
        <v>78293</v>
      </c>
      <c r="M333" s="2">
        <v>75805</v>
      </c>
      <c r="N333" s="2">
        <v>106636</v>
      </c>
    </row>
    <row r="334" spans="1:14" s="3" customFormat="1" ht="9.75" customHeight="1">
      <c r="A334" s="7"/>
      <c r="B334" s="8" t="s">
        <v>118</v>
      </c>
      <c r="C334" s="3">
        <f>C333/SUM(C333:D333)</f>
        <v>0.711579081443113</v>
      </c>
      <c r="D334" s="3">
        <f>D333/SUM(C333:D333)</f>
        <v>0.28842091855688706</v>
      </c>
      <c r="E334" s="3">
        <f>E333/SUM(E333:F333)</f>
        <v>0.7404366232437668</v>
      </c>
      <c r="F334" s="3">
        <f>F333/SUM(E333:F333)</f>
        <v>0.2595633767562332</v>
      </c>
      <c r="G334" s="3">
        <f>G333/SUM(G333:H333)</f>
        <v>0.39271324018629405</v>
      </c>
      <c r="H334" s="3">
        <f>H333/SUM(G333:H333)</f>
        <v>0.607286759813706</v>
      </c>
      <c r="I334" s="3">
        <f>I333/SUM(I333:J333)</f>
        <v>0.2711402972376572</v>
      </c>
      <c r="J334" s="3">
        <f>J333/SUM(I333:J333)</f>
        <v>0.7288597027623428</v>
      </c>
      <c r="K334" s="3">
        <f>K333/SUM(K333:L333)</f>
        <v>0.5847846839202376</v>
      </c>
      <c r="L334" s="3">
        <f>L333/SUM(K333:L333)</f>
        <v>0.4152153160797624</v>
      </c>
      <c r="M334" s="3">
        <f>M333/SUM(M333:N333)</f>
        <v>0.41550419039579917</v>
      </c>
      <c r="N334" s="3">
        <f>N333/SUM(M333:N333)</f>
        <v>0.5844958096042008</v>
      </c>
    </row>
    <row r="335" spans="1:14" ht="4.5" customHeight="1">
      <c r="A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9.75" customHeight="1">
      <c r="A336" s="4" t="s">
        <v>116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2:14" ht="9.75" customHeight="1">
      <c r="B337" s="6" t="s">
        <v>110</v>
      </c>
      <c r="C337" s="2">
        <v>105006</v>
      </c>
      <c r="D337" s="2">
        <v>41311</v>
      </c>
      <c r="E337" s="2">
        <v>104659</v>
      </c>
      <c r="F337" s="2">
        <v>38538</v>
      </c>
      <c r="G337" s="2">
        <v>61656</v>
      </c>
      <c r="H337" s="2">
        <v>84569</v>
      </c>
      <c r="I337" s="2">
        <v>46863</v>
      </c>
      <c r="J337" s="2">
        <v>99211</v>
      </c>
      <c r="K337" s="2">
        <v>88931</v>
      </c>
      <c r="L337" s="2">
        <v>58257</v>
      </c>
      <c r="M337" s="2">
        <v>61799</v>
      </c>
      <c r="N337" s="2">
        <v>80962</v>
      </c>
    </row>
    <row r="338" spans="1:14" ht="9.75" customHeight="1">
      <c r="A338" s="4" t="s">
        <v>117</v>
      </c>
      <c r="C338" s="2">
        <v>105006</v>
      </c>
      <c r="D338" s="2">
        <v>41311</v>
      </c>
      <c r="E338" s="2">
        <v>104659</v>
      </c>
      <c r="F338" s="2">
        <v>38538</v>
      </c>
      <c r="G338" s="2">
        <v>61656</v>
      </c>
      <c r="H338" s="2">
        <v>84569</v>
      </c>
      <c r="I338" s="2">
        <v>46863</v>
      </c>
      <c r="J338" s="2">
        <v>99211</v>
      </c>
      <c r="K338" s="2">
        <v>88931</v>
      </c>
      <c r="L338" s="2">
        <v>58257</v>
      </c>
      <c r="M338" s="2">
        <v>61799</v>
      </c>
      <c r="N338" s="2">
        <v>80962</v>
      </c>
    </row>
    <row r="339" spans="1:14" s="3" customFormat="1" ht="9.75" customHeight="1">
      <c r="A339" s="7"/>
      <c r="B339" s="8" t="s">
        <v>118</v>
      </c>
      <c r="C339" s="3">
        <f>C338/SUM(C338:D338)</f>
        <v>0.7176609689919832</v>
      </c>
      <c r="D339" s="3">
        <f>D338/SUM(C338:D338)</f>
        <v>0.2823390310080168</v>
      </c>
      <c r="E339" s="3">
        <f>E338/SUM(E338:F338)</f>
        <v>0.7308742501588721</v>
      </c>
      <c r="F339" s="3">
        <f>F338/SUM(E338:F338)</f>
        <v>0.26912574984112797</v>
      </c>
      <c r="G339" s="3">
        <f>G338/SUM(G338:H338)</f>
        <v>0.42165156436997775</v>
      </c>
      <c r="H339" s="3">
        <f>H338/SUM(G338:H338)</f>
        <v>0.5783484356300223</v>
      </c>
      <c r="I339" s="3">
        <f>I338/SUM(I338:J338)</f>
        <v>0.3208168462560072</v>
      </c>
      <c r="J339" s="3">
        <f>J338/SUM(I338:J338)</f>
        <v>0.6791831537439927</v>
      </c>
      <c r="K339" s="3">
        <f>K338/SUM(K338:L338)</f>
        <v>0.604200070657934</v>
      </c>
      <c r="L339" s="3">
        <f>L338/SUM(K338:L338)</f>
        <v>0.3957999293420659</v>
      </c>
      <c r="M339" s="3">
        <f>M338/SUM(M338:N338)</f>
        <v>0.43288433115486724</v>
      </c>
      <c r="N339" s="3">
        <f>N338/SUM(M338:N338)</f>
        <v>0.5671156688451328</v>
      </c>
    </row>
    <row r="340" spans="1:14" ht="4.5" customHeight="1">
      <c r="A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9.75" customHeight="1">
      <c r="A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</sheetData>
  <sheetProtection/>
  <mergeCells count="12">
    <mergeCell ref="I1:J1"/>
    <mergeCell ref="I2:J2"/>
    <mergeCell ref="K1:L1"/>
    <mergeCell ref="K2:L2"/>
    <mergeCell ref="M1:N1"/>
    <mergeCell ref="M2:N2"/>
    <mergeCell ref="C1:D1"/>
    <mergeCell ref="C2:D2"/>
    <mergeCell ref="E1:F1"/>
    <mergeCell ref="E2:F2"/>
    <mergeCell ref="G1:H1"/>
    <mergeCell ref="G2:H2"/>
  </mergeCells>
  <printOptions/>
  <pageMargins left="0.8" right="0.8" top="1" bottom="0.8" header="0.3" footer="0.3"/>
  <pageSetup firstPageNumber="107" useFirstPageNumber="1" fitToHeight="0" fitToWidth="0" horizontalDpi="600" verticalDpi="600" orientation="portrait" r:id="rId1"/>
  <headerFooter alignWithMargins="0">
    <oddHeader>&amp;C&amp;"Arial,Bold"&amp;11Supplement to the Statement of Vote
Counties by Congressional Districts for State Ballot Measures</oddHeader>
    <oddFooter>&amp;C&amp;8&amp;P</oddFooter>
  </headerFooter>
  <rowBreaks count="4" manualBreakCount="4">
    <brk id="63" max="13" man="1"/>
    <brk id="129" max="13" man="1"/>
    <brk id="259" max="13" man="1"/>
    <brk id="324" max="13" man="1"/>
  </rowBreaks>
  <colBreaks count="1" manualBreakCount="1">
    <brk id="10" max="3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Sarah Brar</cp:lastModifiedBy>
  <cp:lastPrinted>2015-04-06T18:02:15Z</cp:lastPrinted>
  <dcterms:created xsi:type="dcterms:W3CDTF">2015-03-18T21:14:07Z</dcterms:created>
  <dcterms:modified xsi:type="dcterms:W3CDTF">2015-04-06T23:49:47Z</dcterms:modified>
  <cp:category/>
  <cp:version/>
  <cp:contentType/>
  <cp:contentStatus/>
</cp:coreProperties>
</file>