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'Sheet1'!$A$1:$D$273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<sst xmlns="http://schemas.openxmlformats.org/spreadsheetml/2006/main" count="236" uniqueCount="104">
  <si>
    <t>Proposition 50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</si>
  <si>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</si>
  <si>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</si>
  <si>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</si>
  <si>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</si>
  <si>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</si>
  <si>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</si>
  <si>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</si>
  <si>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</si>
  <si>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</si>
  <si>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</si>
  <si>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</si>
  <si>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Del Norte</t>
  </si>
  <si>
    <t>Humboldt</t>
  </si>
  <si>
    <t>Lake</t>
  </si>
  <si>
    <t>Marin</t>
  </si>
  <si>
    <t>Mendocino</t>
  </si>
  <si>
    <t>Sonoma</t>
  </si>
  <si>
    <t>Trinity</t>
  </si>
  <si>
    <t>Contra Costa</t>
  </si>
  <si>
    <t>Napa</t>
  </si>
  <si>
    <t>Solano</t>
  </si>
  <si>
    <t>Yolo</t>
  </si>
  <si>
    <t>Butte</t>
  </si>
  <si>
    <t>Colusa</t>
  </si>
  <si>
    <t>Glenn</t>
  </si>
  <si>
    <t>Sutter</t>
  </si>
  <si>
    <t>Tehama</t>
  </si>
  <si>
    <t>Yuba</t>
  </si>
  <si>
    <t>San Joaquin</t>
  </si>
  <si>
    <t>Stanislaus</t>
  </si>
  <si>
    <t>Alameda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</si>
  <si>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</si>
  <si>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</si>
  <si>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</si>
  <si>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</si>
  <si>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</si>
  <si>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</si>
  <si>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</si>
  <si>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</si>
  <si>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</si>
  <si>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Santa Clara</t>
  </si>
  <si>
    <t>San Francisco</t>
  </si>
  <si>
    <t>San Mateo</t>
  </si>
  <si>
    <t>Merced</t>
  </si>
  <si>
    <t>Monterey</t>
  </si>
  <si>
    <t>San Benito</t>
  </si>
  <si>
    <t>Kern</t>
  </si>
  <si>
    <t>Kings</t>
  </si>
  <si>
    <t>San Bernardino</t>
  </si>
  <si>
    <t>San Luis Obispo</t>
  </si>
  <si>
    <t>Santa Cruz</t>
  </si>
  <si>
    <t>Los Angeles</t>
  </si>
  <si>
    <t>Santa Barbara</t>
  </si>
  <si>
    <t>Ventura</t>
  </si>
  <si>
    <t>Riverside</t>
  </si>
  <si>
    <t>Orange</t>
  </si>
  <si>
    <t>San Diego</t>
  </si>
  <si>
    <t>Imperial</t>
  </si>
  <si>
    <t>District Totals</t>
  </si>
  <si>
    <t>Percent</t>
  </si>
  <si>
    <t>No</t>
  </si>
  <si>
    <t>Suspension 
of Legislators.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</si>
  <si>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</si>
  <si>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</si>
  <si>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</si>
  <si>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</si>
  <si>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</si>
  <si>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</si>
  <si>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</si>
  <si>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</si>
  <si>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</si>
  <si>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</si>
  <si>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</si>
  <si>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</si>
  <si>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</si>
  <si>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</si>
  <si>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</si>
  <si>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</si>
  <si>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</si>
  <si>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</si>
  <si>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</si>
  <si>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</si>
  <si>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</si>
  <si>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</si>
  <si>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</si>
  <si>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</si>
  <si>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</si>
  <si>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</si>
  <si>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</si>
  <si>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</si>
  <si>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</si>
  <si>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</si>
  <si>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</si>
  <si>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</si>
  <si>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</si>
  <si>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</si>
  <si>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</si>
  <si>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</si>
  <si>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</si>
  <si>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</si>
  <si>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</si>
  <si>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40</t>
  </si>
  <si>
    <t xml:space="preserve"> 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</si>
</sst>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showOutlineSymbols="0" view="pageBreakPreview" zoomScale="87" zoomScaleSheetLayoutView="87" zoomScalePageLayoutView="0" workbookViewId="0" topLeftCell="A1">
      <selection activeCell="L28" sqref="L28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16384" width="7.7109375" style="1" customWidth="1"/>
  </cols>
  <sheetData>
    <row r="1" spans="1:5" s="11" customFormat="1" ht="18" customHeight="1">
      <c r="A1" s="8"/>
      <c r="B1" s="9"/>
      <c r="C1" s="13" t="s">
        <v>0</v>
      </c>
      <c r="D1" s="13"/>
      <c r="E1" s="8"/>
    </row>
    <row r="2" spans="2:4" s="8" customFormat="1" ht="23.25" customHeight="1">
      <c r="B2" s="9"/>
      <c r="C2" s="13" t="s">
        <v>62</v>
      </c>
      <c r="D2" s="13"/>
    </row>
    <row r="3" spans="2:4" s="11" customFormat="1" ht="9.75" customHeight="1">
      <c r="B3" s="10"/>
      <c r="C3" s="12" t="s">
        <v>103</v>
      </c>
      <c r="D3" s="12" t="s">
        <v>61</v>
      </c>
    </row>
    <row r="4" ht="9.75" customHeight="1">
      <c r="A4" s="3" t="s">
        <v>63</v>
      </c>
    </row>
    <row r="5" spans="2:4" ht="9.75" customHeight="1">
      <c r="B5" s="6" t="s">
        <v>1</v>
      </c>
      <c r="C5" s="2">
        <v>361</v>
      </c>
      <c r="D5" s="2">
        <v>90</v>
      </c>
    </row>
    <row r="6" spans="2:4" ht="9.75" customHeight="1">
      <c r="B6" s="6" t="s">
        <v>2</v>
      </c>
      <c r="C6" s="2">
        <v>43414</v>
      </c>
      <c r="D6" s="2">
        <v>14370</v>
      </c>
    </row>
    <row r="7" spans="2:4" ht="9.75" customHeight="1">
      <c r="B7" s="6" t="s">
        <v>3</v>
      </c>
      <c r="C7" s="2">
        <v>5023</v>
      </c>
      <c r="D7" s="2">
        <v>1634</v>
      </c>
    </row>
    <row r="8" spans="2:4" ht="9.75" customHeight="1">
      <c r="B8" s="6" t="s">
        <v>4</v>
      </c>
      <c r="C8" s="2">
        <v>1881</v>
      </c>
      <c r="D8" s="2">
        <v>542</v>
      </c>
    </row>
    <row r="9" spans="2:4" ht="9.75" customHeight="1">
      <c r="B9" s="6" t="s">
        <v>5</v>
      </c>
      <c r="C9" s="2">
        <v>31471</v>
      </c>
      <c r="D9" s="2">
        <v>9057</v>
      </c>
    </row>
    <row r="10" spans="2:4" ht="9.75" customHeight="1">
      <c r="B10" s="6" t="s">
        <v>6</v>
      </c>
      <c r="C10" s="2">
        <v>52859</v>
      </c>
      <c r="D10" s="2">
        <v>18048</v>
      </c>
    </row>
    <row r="11" spans="2:4" ht="9.75" customHeight="1">
      <c r="B11" s="6" t="s">
        <v>7</v>
      </c>
      <c r="C11" s="2">
        <v>5325</v>
      </c>
      <c r="D11" s="2">
        <v>1393</v>
      </c>
    </row>
    <row r="12" spans="2:4" ht="9.75" customHeight="1">
      <c r="B12" s="6" t="s">
        <v>8</v>
      </c>
      <c r="C12" s="2">
        <v>28667</v>
      </c>
      <c r="D12" s="2">
        <v>9601</v>
      </c>
    </row>
    <row r="13" spans="2:4" ht="9.75" customHeight="1">
      <c r="B13" s="6" t="s">
        <v>9</v>
      </c>
      <c r="C13" s="2">
        <v>35440</v>
      </c>
      <c r="D13" s="2">
        <v>10384</v>
      </c>
    </row>
    <row r="14" spans="2:4" ht="9.75" customHeight="1">
      <c r="B14" s="6" t="s">
        <v>10</v>
      </c>
      <c r="C14" s="2">
        <v>1097</v>
      </c>
      <c r="D14" s="2">
        <v>300</v>
      </c>
    </row>
    <row r="15" spans="2:4" ht="9.75" customHeight="1">
      <c r="B15" s="6" t="s">
        <v>11</v>
      </c>
      <c r="C15" s="2">
        <v>11627</v>
      </c>
      <c r="D15" s="2">
        <v>3491</v>
      </c>
    </row>
    <row r="16" spans="1:4" ht="9.75" customHeight="1">
      <c r="A16" s="3" t="s">
        <v>59</v>
      </c>
      <c r="C16" s="2">
        <v>217165</v>
      </c>
      <c r="D16" s="2">
        <v>68910</v>
      </c>
    </row>
    <row r="17" spans="1:4" s="5" customFormat="1" ht="9.75" customHeight="1">
      <c r="A17" s="4"/>
      <c r="B17" s="7" t="s">
        <v>60</v>
      </c>
      <c r="C17" s="5">
        <f>C16/SUM(C16:D16)</f>
        <v>0.7591191121209473</v>
      </c>
      <c r="D17" s="5">
        <f>D16/SUM(C16:D16)</f>
        <v>0.2408808878790527</v>
      </c>
    </row>
    <row r="18" spans="1:4" ht="4.5" customHeight="1">
      <c r="A18" s="3"/>
      <c r="C18" s="2"/>
      <c r="D18" s="2"/>
    </row>
    <row r="19" spans="1:4" ht="9.75" customHeight="1">
      <c r="A19" s="3" t="s">
        <v>64</v>
      </c>
      <c r="C19" s="2"/>
      <c r="D19" s="2"/>
    </row>
    <row r="20" spans="2:4" ht="9.75" customHeight="1">
      <c r="B20" s="6" t="s">
        <v>12</v>
      </c>
      <c r="C20" s="2">
        <v>4359</v>
      </c>
      <c r="D20" s="2">
        <v>1293</v>
      </c>
    </row>
    <row r="21" spans="2:4" ht="9.75" customHeight="1">
      <c r="B21" s="6" t="s">
        <v>13</v>
      </c>
      <c r="C21" s="2">
        <v>28806</v>
      </c>
      <c r="D21" s="2">
        <v>7365</v>
      </c>
    </row>
    <row r="22" spans="2:4" ht="9.75" customHeight="1">
      <c r="B22" s="6" t="s">
        <v>14</v>
      </c>
      <c r="C22" s="2">
        <v>11401</v>
      </c>
      <c r="D22" s="2">
        <v>3050</v>
      </c>
    </row>
    <row r="23" spans="2:4" ht="9.75" customHeight="1">
      <c r="B23" s="6" t="s">
        <v>15</v>
      </c>
      <c r="C23" s="2">
        <v>73360</v>
      </c>
      <c r="D23" s="2">
        <v>15299</v>
      </c>
    </row>
    <row r="24" spans="2:4" ht="9.75" customHeight="1">
      <c r="B24" s="6" t="s">
        <v>16</v>
      </c>
      <c r="C24" s="2">
        <v>19013</v>
      </c>
      <c r="D24" s="2">
        <v>4928</v>
      </c>
    </row>
    <row r="25" spans="2:4" ht="9.75" customHeight="1">
      <c r="B25" s="6" t="s">
        <v>17</v>
      </c>
      <c r="C25" s="2">
        <v>81789</v>
      </c>
      <c r="D25" s="2">
        <v>19486</v>
      </c>
    </row>
    <row r="26" spans="2:4" ht="9.75" customHeight="1">
      <c r="B26" s="6" t="s">
        <v>18</v>
      </c>
      <c r="C26" s="2">
        <v>3077</v>
      </c>
      <c r="D26" s="2">
        <v>1025</v>
      </c>
    </row>
    <row r="27" spans="1:4" ht="9.75" customHeight="1">
      <c r="A27" s="3" t="s">
        <v>59</v>
      </c>
      <c r="C27" s="2">
        <v>221805</v>
      </c>
      <c r="D27" s="2">
        <v>52446</v>
      </c>
    </row>
    <row r="28" spans="1:4" s="5" customFormat="1" ht="9.75" customHeight="1">
      <c r="A28" s="4"/>
      <c r="B28" s="7" t="s">
        <v>60</v>
      </c>
      <c r="C28" s="5">
        <f>C27/SUM(C27:D27)</f>
        <v>0.8087664220002844</v>
      </c>
      <c r="D28" s="5">
        <f>D27/SUM(C27:D27)</f>
        <v>0.19123357799971558</v>
      </c>
    </row>
    <row r="29" spans="1:4" ht="4.5" customHeight="1">
      <c r="A29" s="3"/>
      <c r="C29" s="2"/>
      <c r="D29" s="2"/>
    </row>
    <row r="30" spans="1:4" ht="9.75" customHeight="1">
      <c r="A30" s="3" t="s">
        <v>65</v>
      </c>
      <c r="C30" s="2"/>
      <c r="D30" s="2"/>
    </row>
    <row r="31" spans="2:4" ht="9.75" customHeight="1">
      <c r="B31" s="6" t="s">
        <v>19</v>
      </c>
      <c r="C31" s="2">
        <v>17761</v>
      </c>
      <c r="D31" s="2">
        <v>4923</v>
      </c>
    </row>
    <row r="32" spans="2:4" ht="9.75" customHeight="1">
      <c r="B32" s="6" t="s">
        <v>20</v>
      </c>
      <c r="C32" s="2">
        <v>31657</v>
      </c>
      <c r="D32" s="2">
        <v>8145</v>
      </c>
    </row>
    <row r="33" spans="2:4" ht="9.75" customHeight="1">
      <c r="B33" s="6" t="s">
        <v>8</v>
      </c>
      <c r="C33" s="2">
        <v>1097</v>
      </c>
      <c r="D33" s="2">
        <v>257</v>
      </c>
    </row>
    <row r="34" spans="2:4" ht="9.75" customHeight="1">
      <c r="B34" s="6" t="s">
        <v>21</v>
      </c>
      <c r="C34" s="2">
        <v>72795</v>
      </c>
      <c r="D34" s="2">
        <v>19943</v>
      </c>
    </row>
    <row r="35" spans="2:4" ht="9.75" customHeight="1">
      <c r="B35" s="6" t="s">
        <v>17</v>
      </c>
      <c r="C35" s="2">
        <v>33065</v>
      </c>
      <c r="D35" s="2">
        <v>7755</v>
      </c>
    </row>
    <row r="36" spans="2:4" ht="9.75" customHeight="1">
      <c r="B36" s="6" t="s">
        <v>22</v>
      </c>
      <c r="C36" s="2">
        <v>31749</v>
      </c>
      <c r="D36" s="2">
        <v>7167</v>
      </c>
    </row>
    <row r="37" spans="1:4" ht="9.75" customHeight="1">
      <c r="A37" s="3" t="s">
        <v>59</v>
      </c>
      <c r="C37" s="2">
        <v>188124</v>
      </c>
      <c r="D37" s="2">
        <v>48190</v>
      </c>
    </row>
    <row r="38" spans="1:4" s="5" customFormat="1" ht="9.75" customHeight="1">
      <c r="A38" s="4"/>
      <c r="B38" s="7" t="s">
        <v>60</v>
      </c>
      <c r="C38" s="5">
        <f>C37/SUM(C37:D37)</f>
        <v>0.7960764068146619</v>
      </c>
      <c r="D38" s="5">
        <f>D37/SUM(C37:D37)</f>
        <v>0.20392359318533815</v>
      </c>
    </row>
    <row r="39" spans="1:4" ht="4.5" customHeight="1">
      <c r="A39" s="3"/>
      <c r="C39" s="2"/>
      <c r="D39" s="2"/>
    </row>
    <row r="40" spans="1:4" ht="9.75" customHeight="1">
      <c r="A40" s="3" t="s">
        <v>66</v>
      </c>
      <c r="C40" s="2"/>
      <c r="D40" s="2"/>
    </row>
    <row r="41" spans="2:4" ht="9.75" customHeight="1">
      <c r="B41" s="6" t="s">
        <v>23</v>
      </c>
      <c r="C41" s="2">
        <v>43973</v>
      </c>
      <c r="D41" s="2">
        <v>16417</v>
      </c>
    </row>
    <row r="42" spans="2:4" ht="9.75" customHeight="1">
      <c r="B42" s="6" t="s">
        <v>24</v>
      </c>
      <c r="C42" s="2">
        <v>3207</v>
      </c>
      <c r="D42" s="2">
        <v>785</v>
      </c>
    </row>
    <row r="43" spans="2:4" ht="9.75" customHeight="1">
      <c r="B43" s="6" t="s">
        <v>25</v>
      </c>
      <c r="C43" s="2">
        <v>4523</v>
      </c>
      <c r="D43" s="2">
        <v>1162</v>
      </c>
    </row>
    <row r="44" spans="2:4" ht="9.75" customHeight="1">
      <c r="B44" s="6" t="s">
        <v>6</v>
      </c>
      <c r="C44" s="2">
        <v>27527</v>
      </c>
      <c r="D44" s="2">
        <v>8723</v>
      </c>
    </row>
    <row r="45" spans="2:4" ht="9.75" customHeight="1">
      <c r="B45" s="6" t="s">
        <v>8</v>
      </c>
      <c r="C45" s="2">
        <v>46186</v>
      </c>
      <c r="D45" s="2">
        <v>13118</v>
      </c>
    </row>
    <row r="46" spans="2:4" ht="9.75" customHeight="1">
      <c r="B46" s="6" t="s">
        <v>26</v>
      </c>
      <c r="C46" s="2">
        <v>14978</v>
      </c>
      <c r="D46" s="2">
        <v>3581</v>
      </c>
    </row>
    <row r="47" spans="2:4" ht="9.75" customHeight="1">
      <c r="B47" s="6" t="s">
        <v>27</v>
      </c>
      <c r="C47" s="2">
        <v>11214</v>
      </c>
      <c r="D47" s="2">
        <v>3137</v>
      </c>
    </row>
    <row r="48" spans="2:4" ht="9.75" customHeight="1">
      <c r="B48" s="6" t="s">
        <v>28</v>
      </c>
      <c r="C48" s="2">
        <v>11145</v>
      </c>
      <c r="D48" s="2">
        <v>2686</v>
      </c>
    </row>
    <row r="49" spans="1:4" ht="9.75" customHeight="1">
      <c r="A49" s="3" t="s">
        <v>59</v>
      </c>
      <c r="C49" s="2">
        <v>162753</v>
      </c>
      <c r="D49" s="2">
        <v>49609</v>
      </c>
    </row>
    <row r="50" spans="1:4" s="5" customFormat="1" ht="9.75" customHeight="1">
      <c r="A50" s="4"/>
      <c r="B50" s="7" t="s">
        <v>60</v>
      </c>
      <c r="C50" s="5">
        <f>C49/SUM(C49:D49)</f>
        <v>0.7663941759825205</v>
      </c>
      <c r="D50" s="5">
        <f>D49/SUM(C49:D49)</f>
        <v>0.2336058240174796</v>
      </c>
    </row>
    <row r="51" spans="1:4" ht="4.5" customHeight="1">
      <c r="A51" s="3"/>
      <c r="C51" s="2"/>
      <c r="D51" s="2"/>
    </row>
    <row r="52" spans="1:4" ht="9.75" customHeight="1">
      <c r="A52" s="3" t="s">
        <v>67</v>
      </c>
      <c r="C52" s="2"/>
      <c r="D52" s="2"/>
    </row>
    <row r="53" spans="2:4" ht="9.75" customHeight="1">
      <c r="B53" s="6" t="s">
        <v>8</v>
      </c>
      <c r="C53" s="2">
        <v>3787</v>
      </c>
      <c r="D53" s="2">
        <v>917</v>
      </c>
    </row>
    <row r="54" spans="2:4" ht="9.75" customHeight="1">
      <c r="B54" s="6" t="s">
        <v>29</v>
      </c>
      <c r="C54" s="2">
        <v>93642</v>
      </c>
      <c r="D54" s="2">
        <v>25735</v>
      </c>
    </row>
    <row r="55" spans="2:4" ht="9.75" customHeight="1">
      <c r="B55" s="6" t="s">
        <v>30</v>
      </c>
      <c r="C55" s="2">
        <v>35084</v>
      </c>
      <c r="D55" s="2">
        <v>8910</v>
      </c>
    </row>
    <row r="56" spans="1:4" ht="9.75" customHeight="1">
      <c r="A56" s="3" t="s">
        <v>59</v>
      </c>
      <c r="C56" s="2">
        <v>132513</v>
      </c>
      <c r="D56" s="2">
        <v>35562</v>
      </c>
    </row>
    <row r="57" spans="1:4" s="5" customFormat="1" ht="9.75" customHeight="1">
      <c r="A57" s="4"/>
      <c r="B57" s="7" t="s">
        <v>60</v>
      </c>
      <c r="C57" s="5">
        <f>C56/SUM(C56:D56)</f>
        <v>0.7884158857652833</v>
      </c>
      <c r="D57" s="5">
        <f>D56/SUM(C56:D56)</f>
        <v>0.21158411423471665</v>
      </c>
    </row>
    <row r="58" spans="1:4" ht="4.5" customHeight="1">
      <c r="A58" s="3"/>
      <c r="C58" s="2"/>
      <c r="D58" s="2"/>
    </row>
    <row r="59" spans="1:4" ht="9.75" customHeight="1">
      <c r="A59" s="3" t="s">
        <v>68</v>
      </c>
      <c r="C59" s="2"/>
      <c r="D59" s="2"/>
    </row>
    <row r="60" spans="2:4" ht="9.75" customHeight="1">
      <c r="B60" s="6" t="s">
        <v>8</v>
      </c>
      <c r="C60" s="2">
        <v>145304</v>
      </c>
      <c r="D60" s="2">
        <v>34232</v>
      </c>
    </row>
    <row r="61" spans="2:4" ht="9.75" customHeight="1">
      <c r="B61" s="6" t="s">
        <v>22</v>
      </c>
      <c r="C61" s="2">
        <v>7331</v>
      </c>
      <c r="D61" s="2">
        <v>1386</v>
      </c>
    </row>
    <row r="62" spans="1:4" ht="9.75" customHeight="1">
      <c r="A62" s="3" t="s">
        <v>59</v>
      </c>
      <c r="C62" s="2">
        <v>152635</v>
      </c>
      <c r="D62" s="2">
        <v>35618</v>
      </c>
    </row>
    <row r="63" spans="1:4" s="5" customFormat="1" ht="9.75" customHeight="1">
      <c r="A63" s="4"/>
      <c r="B63" s="7" t="s">
        <v>60</v>
      </c>
      <c r="C63" s="5">
        <f>C62/SUM(C62:D62)</f>
        <v>0.810797171891019</v>
      </c>
      <c r="D63" s="5">
        <f>D62/SUM(C62:D62)</f>
        <v>0.189202828108981</v>
      </c>
    </row>
    <row r="64" spans="1:4" ht="4.5" customHeight="1">
      <c r="A64" s="3"/>
      <c r="C64" s="2"/>
      <c r="D64" s="2"/>
    </row>
    <row r="65" spans="1:4" ht="9.75" customHeight="1">
      <c r="A65" s="3" t="s">
        <v>69</v>
      </c>
      <c r="C65" s="2"/>
      <c r="D65" s="2"/>
    </row>
    <row r="66" spans="2:4" ht="9.75" customHeight="1">
      <c r="B66" s="6" t="s">
        <v>31</v>
      </c>
      <c r="C66" s="2">
        <v>38322</v>
      </c>
      <c r="D66" s="2">
        <v>11546</v>
      </c>
    </row>
    <row r="67" spans="2:4" ht="9.75" customHeight="1">
      <c r="B67" s="6" t="s">
        <v>19</v>
      </c>
      <c r="C67" s="2">
        <v>132572</v>
      </c>
      <c r="D67" s="2">
        <v>39503</v>
      </c>
    </row>
    <row r="68" spans="1:4" ht="9.75" customHeight="1">
      <c r="A68" s="3" t="s">
        <v>59</v>
      </c>
      <c r="C68" s="2">
        <v>170894</v>
      </c>
      <c r="D68" s="2">
        <v>51049</v>
      </c>
    </row>
    <row r="69" spans="1:4" s="5" customFormat="1" ht="9.75" customHeight="1">
      <c r="A69" s="4"/>
      <c r="B69" s="7" t="s">
        <v>60</v>
      </c>
      <c r="C69" s="5">
        <f>C68/SUM(C68:D68)</f>
        <v>0.769990493054523</v>
      </c>
      <c r="D69" s="5">
        <f>D68/SUM(C68:D68)</f>
        <v>0.230009506945477</v>
      </c>
    </row>
    <row r="70" spans="1:4" ht="4.5" customHeight="1">
      <c r="A70" s="3"/>
      <c r="C70" s="2"/>
      <c r="D70" s="2"/>
    </row>
    <row r="71" spans="1:4" ht="9.75" customHeight="1">
      <c r="A71" s="3" t="s">
        <v>70</v>
      </c>
      <c r="C71" s="2"/>
      <c r="D71" s="2"/>
    </row>
    <row r="72" spans="2:4" ht="9.75" customHeight="1">
      <c r="B72" s="6" t="s">
        <v>32</v>
      </c>
      <c r="C72" s="2">
        <v>9594</v>
      </c>
      <c r="D72" s="2">
        <v>2328</v>
      </c>
    </row>
    <row r="73" spans="2:4" ht="9.75" customHeight="1">
      <c r="B73" s="6" t="s">
        <v>33</v>
      </c>
      <c r="C73" s="2">
        <v>11558</v>
      </c>
      <c r="D73" s="2">
        <v>2891</v>
      </c>
    </row>
    <row r="74" spans="2:4" ht="9.75" customHeight="1">
      <c r="B74" s="6" t="s">
        <v>34</v>
      </c>
      <c r="C74" s="2">
        <v>82992</v>
      </c>
      <c r="D74" s="2">
        <v>28197</v>
      </c>
    </row>
    <row r="75" spans="2:4" ht="9.75" customHeight="1">
      <c r="B75" s="6" t="s">
        <v>35</v>
      </c>
      <c r="C75" s="2">
        <v>3943</v>
      </c>
      <c r="D75" s="2">
        <v>1105</v>
      </c>
    </row>
    <row r="76" spans="2:4" ht="9.75" customHeight="1">
      <c r="B76" s="6" t="s">
        <v>36</v>
      </c>
      <c r="C76" s="2">
        <v>6416</v>
      </c>
      <c r="D76" s="2">
        <v>2338</v>
      </c>
    </row>
    <row r="77" spans="2:4" ht="9.75" customHeight="1">
      <c r="B77" s="6" t="s">
        <v>37</v>
      </c>
      <c r="C77" s="2">
        <v>4326</v>
      </c>
      <c r="D77" s="2">
        <v>1522</v>
      </c>
    </row>
    <row r="78" spans="2:4" ht="9.75" customHeight="1">
      <c r="B78" s="6" t="s">
        <v>38</v>
      </c>
      <c r="C78" s="2">
        <v>2499</v>
      </c>
      <c r="D78" s="2">
        <v>688</v>
      </c>
    </row>
    <row r="79" spans="2:4" ht="9.75" customHeight="1">
      <c r="B79" s="6" t="s">
        <v>8</v>
      </c>
      <c r="C79" s="2">
        <v>8064</v>
      </c>
      <c r="D79" s="2">
        <v>2054</v>
      </c>
    </row>
    <row r="80" spans="2:4" ht="9.75" customHeight="1">
      <c r="B80" s="6" t="s">
        <v>30</v>
      </c>
      <c r="C80" s="2">
        <v>21951</v>
      </c>
      <c r="D80" s="2">
        <v>5642</v>
      </c>
    </row>
    <row r="81" spans="2:4" ht="9.75" customHeight="1">
      <c r="B81" s="6" t="s">
        <v>39</v>
      </c>
      <c r="C81" s="2">
        <v>969</v>
      </c>
      <c r="D81" s="2">
        <v>431</v>
      </c>
    </row>
    <row r="82" spans="2:4" ht="9.75" customHeight="1">
      <c r="B82" s="6" t="s">
        <v>40</v>
      </c>
      <c r="C82" s="2">
        <v>12821</v>
      </c>
      <c r="D82" s="2">
        <v>3190</v>
      </c>
    </row>
    <row r="83" spans="1:4" ht="9.75" customHeight="1">
      <c r="A83" s="3" t="s">
        <v>59</v>
      </c>
      <c r="C83" s="2">
        <v>165133</v>
      </c>
      <c r="D83" s="2">
        <v>50386</v>
      </c>
    </row>
    <row r="84" spans="1:4" s="5" customFormat="1" ht="9.75" customHeight="1">
      <c r="A84" s="4"/>
      <c r="B84" s="7" t="s">
        <v>60</v>
      </c>
      <c r="C84" s="5">
        <f>C83/SUM(C83:D83)</f>
        <v>0.7662108677193195</v>
      </c>
      <c r="D84" s="5">
        <f>D83/SUM(C83:D83)</f>
        <v>0.2337891322806806</v>
      </c>
    </row>
    <row r="85" spans="1:4" ht="4.5" customHeight="1">
      <c r="A85" s="3"/>
      <c r="C85" s="2"/>
      <c r="D85" s="2"/>
    </row>
    <row r="86" spans="1:4" ht="9.75" customHeight="1">
      <c r="A86" s="3" t="s">
        <v>71</v>
      </c>
      <c r="C86" s="2"/>
      <c r="D86" s="2"/>
    </row>
    <row r="87" spans="2:4" ht="9.75" customHeight="1">
      <c r="B87" s="6" t="s">
        <v>31</v>
      </c>
      <c r="C87" s="2">
        <v>147907</v>
      </c>
      <c r="D87" s="2">
        <v>37374</v>
      </c>
    </row>
    <row r="88" spans="2:4" ht="9.75" customHeight="1">
      <c r="B88" s="6" t="s">
        <v>19</v>
      </c>
      <c r="C88" s="2">
        <v>42204</v>
      </c>
      <c r="D88" s="2">
        <v>10094</v>
      </c>
    </row>
    <row r="89" spans="1:4" ht="9.75" customHeight="1">
      <c r="A89" s="3" t="s">
        <v>59</v>
      </c>
      <c r="C89" s="2">
        <v>190111</v>
      </c>
      <c r="D89" s="2">
        <v>47468</v>
      </c>
    </row>
    <row r="90" spans="1:4" s="5" customFormat="1" ht="9.75" customHeight="1">
      <c r="A90" s="4"/>
      <c r="B90" s="7" t="s">
        <v>60</v>
      </c>
      <c r="C90" s="5">
        <f>C89/SUM(C89:D89)</f>
        <v>0.8002011962336738</v>
      </c>
      <c r="D90" s="5">
        <f>D89/SUM(C89:D89)</f>
        <v>0.19979880376632614</v>
      </c>
    </row>
    <row r="91" spans="1:4" ht="4.5" customHeight="1">
      <c r="A91" s="3"/>
      <c r="C91" s="2"/>
      <c r="D91" s="2"/>
    </row>
    <row r="92" spans="1:4" ht="9.75" customHeight="1">
      <c r="A92" s="3" t="s">
        <v>72</v>
      </c>
      <c r="C92" s="2"/>
      <c r="D92" s="2"/>
    </row>
    <row r="93" spans="2:4" ht="9.75" customHeight="1">
      <c r="B93" s="6" t="s">
        <v>31</v>
      </c>
      <c r="C93" s="2">
        <v>85844</v>
      </c>
      <c r="D93" s="2">
        <v>21018</v>
      </c>
    </row>
    <row r="94" spans="2:4" ht="9.75" customHeight="1">
      <c r="B94" s="6" t="s">
        <v>41</v>
      </c>
      <c r="C94" s="2">
        <v>46874</v>
      </c>
      <c r="D94" s="2">
        <v>9001</v>
      </c>
    </row>
    <row r="95" spans="1:4" ht="9.75" customHeight="1">
      <c r="A95" s="3" t="s">
        <v>59</v>
      </c>
      <c r="C95" s="2">
        <v>132718</v>
      </c>
      <c r="D95" s="2">
        <v>30019</v>
      </c>
    </row>
    <row r="96" spans="1:4" s="5" customFormat="1" ht="9.75" customHeight="1">
      <c r="A96" s="4"/>
      <c r="B96" s="7" t="s">
        <v>60</v>
      </c>
      <c r="C96" s="5">
        <f>C95/SUM(C95:D95)</f>
        <v>0.8155367248996848</v>
      </c>
      <c r="D96" s="5">
        <f>D95/SUM(C95:D95)</f>
        <v>0.18446327510031524</v>
      </c>
    </row>
    <row r="97" spans="1:4" ht="4.5" customHeight="1">
      <c r="A97" s="3"/>
      <c r="C97" s="2"/>
      <c r="D97" s="2"/>
    </row>
    <row r="98" spans="1:4" ht="9.75" customHeight="1">
      <c r="A98" s="3" t="s">
        <v>73</v>
      </c>
      <c r="C98" s="2"/>
      <c r="D98" s="2"/>
    </row>
    <row r="99" spans="2:4" ht="9.75" customHeight="1">
      <c r="B99" s="6" t="s">
        <v>42</v>
      </c>
      <c r="C99" s="2">
        <v>185875</v>
      </c>
      <c r="D99" s="2">
        <v>35097</v>
      </c>
    </row>
    <row r="100" spans="2:4" ht="9.75" customHeight="1">
      <c r="B100" s="6" t="s">
        <v>43</v>
      </c>
      <c r="C100" s="2">
        <v>17914</v>
      </c>
      <c r="D100" s="2">
        <v>2995</v>
      </c>
    </row>
    <row r="101" spans="1:4" ht="9.75" customHeight="1">
      <c r="A101" s="3" t="s">
        <v>59</v>
      </c>
      <c r="C101" s="2">
        <v>203789</v>
      </c>
      <c r="D101" s="2">
        <v>38092</v>
      </c>
    </row>
    <row r="102" spans="1:4" s="5" customFormat="1" ht="9.75" customHeight="1">
      <c r="A102" s="4"/>
      <c r="B102" s="7" t="s">
        <v>60</v>
      </c>
      <c r="C102" s="5">
        <f>C101/SUM(C101:D101)</f>
        <v>0.8425176016305539</v>
      </c>
      <c r="D102" s="5">
        <f>D101/SUM(C101:D101)</f>
        <v>0.15748239836944614</v>
      </c>
    </row>
    <row r="103" spans="1:4" ht="4.5" customHeight="1">
      <c r="A103" s="3"/>
      <c r="C103" s="2"/>
      <c r="D103" s="2"/>
    </row>
    <row r="104" spans="1:4" ht="9.75" customHeight="1">
      <c r="A104" s="3" t="s">
        <v>74</v>
      </c>
      <c r="C104" s="2"/>
      <c r="D104" s="2"/>
    </row>
    <row r="105" spans="2:4" ht="9.75" customHeight="1">
      <c r="B105" s="6" t="s">
        <v>34</v>
      </c>
      <c r="C105" s="2">
        <v>11627</v>
      </c>
      <c r="D105" s="2">
        <v>3705</v>
      </c>
    </row>
    <row r="106" spans="2:4" ht="9.75" customHeight="1">
      <c r="B106" s="6" t="s">
        <v>36</v>
      </c>
      <c r="C106" s="2">
        <v>11352</v>
      </c>
      <c r="D106" s="2">
        <v>3957</v>
      </c>
    </row>
    <row r="107" spans="2:4" ht="9.75" customHeight="1">
      <c r="B107" s="6" t="s">
        <v>44</v>
      </c>
      <c r="C107" s="2">
        <v>27634</v>
      </c>
      <c r="D107" s="2">
        <v>7505</v>
      </c>
    </row>
    <row r="108" spans="2:4" ht="9.75" customHeight="1">
      <c r="B108" s="6" t="s">
        <v>45</v>
      </c>
      <c r="C108" s="2">
        <v>23299</v>
      </c>
      <c r="D108" s="2">
        <v>6444</v>
      </c>
    </row>
    <row r="109" spans="2:4" ht="9.75" customHeight="1">
      <c r="B109" s="6" t="s">
        <v>46</v>
      </c>
      <c r="C109" s="2">
        <v>9883</v>
      </c>
      <c r="D109" s="2">
        <v>2755</v>
      </c>
    </row>
    <row r="110" spans="2:4" ht="9.75" customHeight="1">
      <c r="B110" s="6" t="s">
        <v>30</v>
      </c>
      <c r="C110" s="2">
        <v>13419</v>
      </c>
      <c r="D110" s="2">
        <v>3886</v>
      </c>
    </row>
    <row r="111" spans="1:4" ht="9.75" customHeight="1">
      <c r="A111" s="3" t="s">
        <v>59</v>
      </c>
      <c r="C111" s="2">
        <v>97214</v>
      </c>
      <c r="D111" s="2">
        <v>28252</v>
      </c>
    </row>
    <row r="112" spans="1:4" s="5" customFormat="1" ht="9.75" customHeight="1">
      <c r="A112" s="4"/>
      <c r="B112" s="7" t="s">
        <v>60</v>
      </c>
      <c r="C112" s="5">
        <f>C111/SUM(C111:D111)</f>
        <v>0.7748234581480241</v>
      </c>
      <c r="D112" s="5">
        <f>D111/SUM(C111:D111)</f>
        <v>0.22517654185197583</v>
      </c>
    </row>
    <row r="113" spans="1:4" ht="4.5" customHeight="1">
      <c r="A113" s="3"/>
      <c r="C113" s="2"/>
      <c r="D113" s="2"/>
    </row>
    <row r="114" spans="1:4" ht="9.75" customHeight="1">
      <c r="A114" s="3" t="s">
        <v>75</v>
      </c>
      <c r="C114" s="2"/>
      <c r="D114" s="2"/>
    </row>
    <row r="115" spans="2:4" ht="9.75" customHeight="1">
      <c r="B115" s="6" t="s">
        <v>43</v>
      </c>
      <c r="C115" s="2">
        <v>114625</v>
      </c>
      <c r="D115" s="2">
        <v>29969</v>
      </c>
    </row>
    <row r="116" spans="2:4" ht="9.75" customHeight="1">
      <c r="B116" s="6" t="s">
        <v>41</v>
      </c>
      <c r="C116" s="2">
        <v>65034</v>
      </c>
      <c r="D116" s="2">
        <v>14232</v>
      </c>
    </row>
    <row r="117" spans="1:4" ht="9.75" customHeight="1">
      <c r="A117" s="3" t="s">
        <v>59</v>
      </c>
      <c r="C117" s="2">
        <v>179659</v>
      </c>
      <c r="D117" s="2">
        <v>44201</v>
      </c>
    </row>
    <row r="118" spans="1:4" s="5" customFormat="1" ht="9.75" customHeight="1">
      <c r="A118" s="4"/>
      <c r="B118" s="7" t="s">
        <v>60</v>
      </c>
      <c r="C118" s="5">
        <f>C117/SUM(C117:D117)</f>
        <v>0.8025507013311891</v>
      </c>
      <c r="D118" s="5">
        <f>D117/SUM(C117:D117)</f>
        <v>0.19744929866881086</v>
      </c>
    </row>
    <row r="119" spans="1:4" ht="4.5" customHeight="1">
      <c r="A119" s="3"/>
      <c r="C119" s="2"/>
      <c r="D119" s="2"/>
    </row>
    <row r="120" spans="1:4" ht="9.75" customHeight="1">
      <c r="A120" s="3" t="s">
        <v>76</v>
      </c>
      <c r="C120" s="2"/>
      <c r="D120" s="2"/>
    </row>
    <row r="121" spans="2:4" ht="9.75" customHeight="1">
      <c r="B121" s="6" t="s">
        <v>34</v>
      </c>
      <c r="C121" s="2">
        <v>22685</v>
      </c>
      <c r="D121" s="2">
        <v>6676</v>
      </c>
    </row>
    <row r="122" spans="2:4" ht="9.75" customHeight="1">
      <c r="B122" s="6" t="s">
        <v>47</v>
      </c>
      <c r="C122" s="2">
        <v>14549</v>
      </c>
      <c r="D122" s="2">
        <v>5592</v>
      </c>
    </row>
    <row r="123" spans="2:4" ht="9.75" customHeight="1">
      <c r="B123" s="6" t="s">
        <v>48</v>
      </c>
      <c r="C123" s="2">
        <v>12650</v>
      </c>
      <c r="D123" s="2">
        <v>5630</v>
      </c>
    </row>
    <row r="124" spans="2:4" ht="9.75" customHeight="1">
      <c r="B124" s="6" t="s">
        <v>39</v>
      </c>
      <c r="C124" s="2">
        <v>15688</v>
      </c>
      <c r="D124" s="2">
        <v>5072</v>
      </c>
    </row>
    <row r="125" spans="1:4" ht="9.75" customHeight="1">
      <c r="A125" s="3" t="s">
        <v>59</v>
      </c>
      <c r="C125" s="2">
        <v>65572</v>
      </c>
      <c r="D125" s="2">
        <v>22970</v>
      </c>
    </row>
    <row r="126" spans="1:4" s="5" customFormat="1" ht="9.75" customHeight="1">
      <c r="A126" s="4"/>
      <c r="B126" s="7" t="s">
        <v>60</v>
      </c>
      <c r="C126" s="5">
        <f>C125/SUM(C125:D125)</f>
        <v>0.7405750943055274</v>
      </c>
      <c r="D126" s="5">
        <f>D125/SUM(C125:D125)</f>
        <v>0.2594249056944727</v>
      </c>
    </row>
    <row r="127" spans="1:4" ht="4.5" customHeight="1">
      <c r="A127" s="3"/>
      <c r="C127" s="2"/>
      <c r="D127" s="2"/>
    </row>
    <row r="128" spans="1:4" ht="9.75" customHeight="1">
      <c r="A128" s="3" t="s">
        <v>77</v>
      </c>
      <c r="C128" s="2"/>
      <c r="D128" s="2"/>
    </row>
    <row r="129" spans="2:4" ht="9.75" customHeight="1">
      <c r="B129" s="6" t="s">
        <v>41</v>
      </c>
      <c r="C129" s="2">
        <v>158616</v>
      </c>
      <c r="D129" s="2">
        <v>35262</v>
      </c>
    </row>
    <row r="130" spans="1:4" ht="9.75" customHeight="1">
      <c r="A130" s="3" t="s">
        <v>59</v>
      </c>
      <c r="C130" s="2">
        <v>158616</v>
      </c>
      <c r="D130" s="2">
        <v>35262</v>
      </c>
    </row>
    <row r="131" spans="1:4" s="5" customFormat="1" ht="9.75" customHeight="1">
      <c r="A131" s="4"/>
      <c r="B131" s="7" t="s">
        <v>60</v>
      </c>
      <c r="C131" s="5">
        <f>C130/SUM(C130:D130)</f>
        <v>0.8181227369789249</v>
      </c>
      <c r="D131" s="5">
        <f>D130/SUM(C130:D130)</f>
        <v>0.1818772630210751</v>
      </c>
    </row>
    <row r="132" spans="1:4" ht="4.5" customHeight="1">
      <c r="A132" s="3"/>
      <c r="C132" s="2"/>
      <c r="D132" s="2"/>
    </row>
    <row r="133" spans="1:4" ht="9.75" customHeight="1">
      <c r="A133" s="3" t="s">
        <v>78</v>
      </c>
      <c r="C133" s="2"/>
      <c r="D133" s="2"/>
    </row>
    <row r="134" spans="2:4" ht="9.75" customHeight="1">
      <c r="B134" s="6" t="s">
        <v>47</v>
      </c>
      <c r="C134" s="2">
        <v>70546</v>
      </c>
      <c r="D134" s="2">
        <v>39435</v>
      </c>
    </row>
    <row r="135" spans="2:4" ht="9.75" customHeight="1">
      <c r="B135" s="6" t="s">
        <v>49</v>
      </c>
      <c r="C135" s="2">
        <v>14232</v>
      </c>
      <c r="D135" s="2">
        <v>8216</v>
      </c>
    </row>
    <row r="136" spans="2:4" ht="9.75" customHeight="1">
      <c r="B136" s="6" t="s">
        <v>39</v>
      </c>
      <c r="C136" s="2">
        <v>26049</v>
      </c>
      <c r="D136" s="2">
        <v>10999</v>
      </c>
    </row>
    <row r="137" spans="1:4" ht="9.75" customHeight="1">
      <c r="A137" s="3" t="s">
        <v>59</v>
      </c>
      <c r="C137" s="2">
        <v>110827</v>
      </c>
      <c r="D137" s="2">
        <v>58650</v>
      </c>
    </row>
    <row r="138" spans="1:4" s="5" customFormat="1" ht="9.75" customHeight="1">
      <c r="A138" s="4"/>
      <c r="B138" s="7" t="s">
        <v>60</v>
      </c>
      <c r="C138" s="5">
        <f>C137/SUM(C137:D137)</f>
        <v>0.6539353422588315</v>
      </c>
      <c r="D138" s="5">
        <f>D137/SUM(C137:D137)</f>
        <v>0.3460646577411684</v>
      </c>
    </row>
    <row r="139" spans="1:4" ht="4.5" customHeight="1">
      <c r="A139" s="3"/>
      <c r="C139" s="2"/>
      <c r="D139" s="2"/>
    </row>
    <row r="140" spans="1:4" ht="9.75" customHeight="1">
      <c r="A140" s="3" t="s">
        <v>79</v>
      </c>
      <c r="C140" s="2"/>
      <c r="D140" s="2"/>
    </row>
    <row r="141" spans="2:4" ht="9.75" customHeight="1">
      <c r="B141" s="6" t="s">
        <v>45</v>
      </c>
      <c r="C141" s="2">
        <v>39664</v>
      </c>
      <c r="D141" s="2">
        <v>11550</v>
      </c>
    </row>
    <row r="142" spans="2:4" ht="9.75" customHeight="1">
      <c r="B142" s="6" t="s">
        <v>50</v>
      </c>
      <c r="C142" s="2">
        <v>61590</v>
      </c>
      <c r="D142" s="2">
        <v>25646</v>
      </c>
    </row>
    <row r="143" spans="2:4" ht="9.75" customHeight="1">
      <c r="B143" s="6" t="s">
        <v>41</v>
      </c>
      <c r="C143" s="2">
        <v>34369</v>
      </c>
      <c r="D143" s="2">
        <v>9279</v>
      </c>
    </row>
    <row r="144" spans="2:4" ht="9.75" customHeight="1">
      <c r="B144" s="6" t="s">
        <v>51</v>
      </c>
      <c r="C144" s="2">
        <v>62964</v>
      </c>
      <c r="D144" s="2">
        <v>18699</v>
      </c>
    </row>
    <row r="145" spans="1:4" ht="9.75" customHeight="1">
      <c r="A145" s="3" t="s">
        <v>59</v>
      </c>
      <c r="C145" s="2">
        <v>198587</v>
      </c>
      <c r="D145" s="2">
        <v>65174</v>
      </c>
    </row>
    <row r="146" spans="1:4" s="5" customFormat="1" ht="9.75" customHeight="1">
      <c r="A146" s="4"/>
      <c r="B146" s="7" t="s">
        <v>60</v>
      </c>
      <c r="C146" s="5">
        <f>C145/SUM(C145:D145)</f>
        <v>0.7529050921099025</v>
      </c>
      <c r="D146" s="5">
        <f>D145/SUM(C145:D145)</f>
        <v>0.24709490789009747</v>
      </c>
    </row>
    <row r="147" spans="1:4" ht="4.5" customHeight="1">
      <c r="A147" s="3"/>
      <c r="C147" s="2"/>
      <c r="D147" s="2"/>
    </row>
    <row r="148" spans="1:4" ht="9.75" customHeight="1">
      <c r="A148" s="3" t="s">
        <v>80</v>
      </c>
      <c r="C148" s="2"/>
      <c r="D148" s="2"/>
    </row>
    <row r="149" spans="2:4" ht="9.75" customHeight="1">
      <c r="B149" s="6" t="s">
        <v>52</v>
      </c>
      <c r="C149" s="2">
        <v>107719</v>
      </c>
      <c r="D149" s="2">
        <v>40836</v>
      </c>
    </row>
    <row r="150" spans="1:4" ht="9.75" customHeight="1">
      <c r="A150" s="3" t="s">
        <v>59</v>
      </c>
      <c r="C150" s="2">
        <v>107719</v>
      </c>
      <c r="D150" s="2">
        <v>40836</v>
      </c>
    </row>
    <row r="151" spans="1:4" s="5" customFormat="1" ht="9.75" customHeight="1">
      <c r="A151" s="4"/>
      <c r="B151" s="7" t="s">
        <v>60</v>
      </c>
      <c r="C151" s="5">
        <f>C150/SUM(C150:D150)</f>
        <v>0.7251119114132812</v>
      </c>
      <c r="D151" s="5">
        <f>D150/SUM(C150:D150)</f>
        <v>0.2748880885867187</v>
      </c>
    </row>
    <row r="152" spans="1:4" ht="4.5" customHeight="1">
      <c r="A152" s="3"/>
      <c r="C152" s="2"/>
      <c r="D152" s="2"/>
    </row>
    <row r="153" spans="1:4" ht="9.75" customHeight="1">
      <c r="A153" s="3" t="s">
        <v>81</v>
      </c>
      <c r="C153" s="2"/>
      <c r="D153" s="2"/>
    </row>
    <row r="154" spans="2:4" ht="9.75" customHeight="1">
      <c r="B154" s="6" t="s">
        <v>53</v>
      </c>
      <c r="C154" s="2">
        <v>82393</v>
      </c>
      <c r="D154" s="2">
        <v>25957</v>
      </c>
    </row>
    <row r="155" spans="2:4" ht="9.75" customHeight="1">
      <c r="B155" s="6" t="s">
        <v>54</v>
      </c>
      <c r="C155" s="2">
        <v>89917</v>
      </c>
      <c r="D155" s="2">
        <v>19862</v>
      </c>
    </row>
    <row r="156" spans="1:4" ht="9.75" customHeight="1">
      <c r="A156" s="3" t="s">
        <v>59</v>
      </c>
      <c r="C156" s="2">
        <v>172310</v>
      </c>
      <c r="D156" s="2">
        <v>45819</v>
      </c>
    </row>
    <row r="157" spans="1:4" s="5" customFormat="1" ht="9.75" customHeight="1">
      <c r="A157" s="4"/>
      <c r="B157" s="7" t="s">
        <v>60</v>
      </c>
      <c r="C157" s="5">
        <f>C156/SUM(C156:D156)</f>
        <v>0.7899453992820762</v>
      </c>
      <c r="D157" s="5">
        <f>D156/SUM(C156:D156)</f>
        <v>0.21005460071792378</v>
      </c>
    </row>
    <row r="158" spans="1:4" ht="4.5" customHeight="1">
      <c r="A158" s="3"/>
      <c r="C158" s="2"/>
      <c r="D158" s="2"/>
    </row>
    <row r="159" spans="1:4" ht="9.75" customHeight="1">
      <c r="A159" s="3" t="s">
        <v>82</v>
      </c>
      <c r="C159" s="2"/>
      <c r="D159" s="2"/>
    </row>
    <row r="160" spans="2:4" ht="9.75" customHeight="1">
      <c r="B160" s="6" t="s">
        <v>52</v>
      </c>
      <c r="C160" s="2">
        <v>13807</v>
      </c>
      <c r="D160" s="2">
        <v>4981</v>
      </c>
    </row>
    <row r="161" spans="2:4" ht="9.75" customHeight="1">
      <c r="B161" s="6" t="s">
        <v>49</v>
      </c>
      <c r="C161" s="2">
        <v>75319</v>
      </c>
      <c r="D161" s="2">
        <v>20656</v>
      </c>
    </row>
    <row r="162" spans="1:4" ht="9.75" customHeight="1">
      <c r="A162" s="3" t="s">
        <v>59</v>
      </c>
      <c r="C162" s="2">
        <v>89126</v>
      </c>
      <c r="D162" s="2">
        <v>25637</v>
      </c>
    </row>
    <row r="163" spans="1:4" s="5" customFormat="1" ht="9.75" customHeight="1">
      <c r="A163" s="4"/>
      <c r="B163" s="7" t="s">
        <v>60</v>
      </c>
      <c r="C163" s="5">
        <f>C162/SUM(C162:D162)</f>
        <v>0.7766091858874375</v>
      </c>
      <c r="D163" s="5">
        <f>D162/SUM(C162:D162)</f>
        <v>0.22339081411256242</v>
      </c>
    </row>
    <row r="164" spans="1:4" ht="4.5" customHeight="1">
      <c r="A164" s="3"/>
      <c r="C164" s="2"/>
      <c r="D164" s="2"/>
    </row>
    <row r="165" spans="1:4" ht="9.75" customHeight="1">
      <c r="A165" s="3" t="s">
        <v>83</v>
      </c>
      <c r="C165" s="2"/>
      <c r="D165" s="2"/>
    </row>
    <row r="166" spans="2:4" ht="9.75" customHeight="1">
      <c r="B166" s="6" t="s">
        <v>52</v>
      </c>
      <c r="C166" s="2">
        <v>68627</v>
      </c>
      <c r="D166" s="2">
        <v>29571</v>
      </c>
    </row>
    <row r="167" spans="2:4" ht="9.75" customHeight="1">
      <c r="B167" s="6" t="s">
        <v>49</v>
      </c>
      <c r="C167" s="2">
        <v>30898</v>
      </c>
      <c r="D167" s="2">
        <v>15828</v>
      </c>
    </row>
    <row r="168" spans="1:4" ht="9.75" customHeight="1">
      <c r="A168" s="3" t="s">
        <v>59</v>
      </c>
      <c r="C168" s="2">
        <v>99525</v>
      </c>
      <c r="D168" s="2">
        <v>45399</v>
      </c>
    </row>
    <row r="169" spans="1:4" s="5" customFormat="1" ht="9.75" customHeight="1">
      <c r="A169" s="4"/>
      <c r="B169" s="7" t="s">
        <v>60</v>
      </c>
      <c r="C169" s="5">
        <f>C168/SUM(C168:D168)</f>
        <v>0.686739256437857</v>
      </c>
      <c r="D169" s="5">
        <f>D168/SUM(C168:D168)</f>
        <v>0.3132607435621429</v>
      </c>
    </row>
    <row r="170" spans="1:4" ht="4.5" customHeight="1">
      <c r="A170" s="3"/>
      <c r="C170" s="2"/>
      <c r="D170" s="2"/>
    </row>
    <row r="171" spans="1:4" ht="9.75" customHeight="1">
      <c r="A171" s="3" t="s">
        <v>84</v>
      </c>
      <c r="C171" s="2"/>
      <c r="D171" s="2"/>
    </row>
    <row r="172" spans="2:4" ht="9.75" customHeight="1">
      <c r="B172" s="6" t="s">
        <v>52</v>
      </c>
      <c r="C172" s="2">
        <v>92352</v>
      </c>
      <c r="D172" s="2">
        <v>28505</v>
      </c>
    </row>
    <row r="173" spans="1:4" ht="9.75" customHeight="1">
      <c r="A173" s="3" t="s">
        <v>59</v>
      </c>
      <c r="C173" s="2">
        <v>92352</v>
      </c>
      <c r="D173" s="2">
        <v>28505</v>
      </c>
    </row>
    <row r="174" spans="1:4" s="5" customFormat="1" ht="9.75" customHeight="1">
      <c r="A174" s="4"/>
      <c r="B174" s="7" t="s">
        <v>60</v>
      </c>
      <c r="C174" s="5">
        <f>C173/SUM(C173:D173)</f>
        <v>0.7641427472136492</v>
      </c>
      <c r="D174" s="5">
        <f>D173/SUM(C173:D173)</f>
        <v>0.2358572527863508</v>
      </c>
    </row>
    <row r="175" spans="1:4" ht="4.5" customHeight="1">
      <c r="A175" s="3"/>
      <c r="C175" s="2"/>
      <c r="D175" s="2"/>
    </row>
    <row r="176" spans="1:4" ht="9.75" customHeight="1">
      <c r="A176" s="3" t="s">
        <v>85</v>
      </c>
      <c r="C176" s="2"/>
      <c r="D176" s="2"/>
    </row>
    <row r="177" spans="2:4" ht="9.75" customHeight="1">
      <c r="B177" s="6" t="s">
        <v>52</v>
      </c>
      <c r="C177" s="2">
        <v>6</v>
      </c>
      <c r="D177" s="2">
        <v>1</v>
      </c>
    </row>
    <row r="178" spans="2:4" ht="9.75" customHeight="1">
      <c r="B178" s="6" t="s">
        <v>55</v>
      </c>
      <c r="C178" s="2">
        <v>44854</v>
      </c>
      <c r="D178" s="2">
        <v>17000</v>
      </c>
    </row>
    <row r="179" spans="2:4" ht="9.75" customHeight="1">
      <c r="B179" s="6" t="s">
        <v>49</v>
      </c>
      <c r="C179" s="2">
        <v>77266</v>
      </c>
      <c r="D179" s="2">
        <v>33757</v>
      </c>
    </row>
    <row r="180" spans="1:4" ht="9.75" customHeight="1">
      <c r="A180" s="3" t="s">
        <v>59</v>
      </c>
      <c r="C180" s="2">
        <v>122126</v>
      </c>
      <c r="D180" s="2">
        <v>50758</v>
      </c>
    </row>
    <row r="181" spans="1:4" s="5" customFormat="1" ht="9.75" customHeight="1">
      <c r="A181" s="4"/>
      <c r="B181" s="7" t="s">
        <v>60</v>
      </c>
      <c r="C181" s="5">
        <f>C180/SUM(C180:D180)</f>
        <v>0.7064042942088337</v>
      </c>
      <c r="D181" s="5">
        <f>D180/SUM(C180:D180)</f>
        <v>0.29359570579116634</v>
      </c>
    </row>
    <row r="182" spans="1:4" ht="4.5" customHeight="1">
      <c r="A182" s="3"/>
      <c r="C182" s="2"/>
      <c r="D182" s="2"/>
    </row>
    <row r="183" spans="1:4" ht="9.75" customHeight="1">
      <c r="A183" s="3" t="s">
        <v>86</v>
      </c>
      <c r="C183" s="2"/>
      <c r="D183" s="2"/>
    </row>
    <row r="184" spans="2:4" ht="9.75" customHeight="1">
      <c r="B184" s="6" t="s">
        <v>52</v>
      </c>
      <c r="C184" s="2">
        <v>99012</v>
      </c>
      <c r="D184" s="2">
        <v>34758</v>
      </c>
    </row>
    <row r="185" spans="1:4" ht="9.75" customHeight="1">
      <c r="A185" s="3" t="s">
        <v>59</v>
      </c>
      <c r="C185" s="2">
        <v>99012</v>
      </c>
      <c r="D185" s="2">
        <v>34758</v>
      </c>
    </row>
    <row r="186" spans="1:4" s="5" customFormat="1" ht="9.75" customHeight="1">
      <c r="A186" s="4"/>
      <c r="B186" s="7" t="s">
        <v>60</v>
      </c>
      <c r="C186" s="5">
        <f>C185/SUM(C185:D185)</f>
        <v>0.7401659564924871</v>
      </c>
      <c r="D186" s="5">
        <f>D185/SUM(C185:D185)</f>
        <v>0.2598340435075129</v>
      </c>
    </row>
    <row r="187" spans="1:4" ht="4.5" customHeight="1">
      <c r="A187" s="3"/>
      <c r="C187" s="2"/>
      <c r="D187" s="2"/>
    </row>
    <row r="188" spans="1:4" ht="9.75" customHeight="1">
      <c r="A188" s="3" t="s">
        <v>87</v>
      </c>
      <c r="C188" s="2"/>
      <c r="D188" s="2"/>
    </row>
    <row r="189" spans="2:4" ht="9.75" customHeight="1">
      <c r="B189" s="6" t="s">
        <v>52</v>
      </c>
      <c r="C189" s="2">
        <v>127905</v>
      </c>
      <c r="D189" s="2">
        <v>58920</v>
      </c>
    </row>
    <row r="190" spans="2:4" ht="9.75" customHeight="1">
      <c r="B190" s="6" t="s">
        <v>49</v>
      </c>
      <c r="C190" s="2">
        <v>11922</v>
      </c>
      <c r="D190" s="2">
        <v>4527</v>
      </c>
    </row>
    <row r="191" spans="1:4" ht="9.75" customHeight="1">
      <c r="A191" s="3" t="s">
        <v>59</v>
      </c>
      <c r="C191" s="2">
        <v>139827</v>
      </c>
      <c r="D191" s="2">
        <v>63447</v>
      </c>
    </row>
    <row r="192" spans="1:4" s="5" customFormat="1" ht="9.75" customHeight="1">
      <c r="A192" s="4"/>
      <c r="B192" s="7" t="s">
        <v>60</v>
      </c>
      <c r="C192" s="5">
        <f>C191/SUM(C191:D191)</f>
        <v>0.6878744945246318</v>
      </c>
      <c r="D192" s="5">
        <f>D191/SUM(C191:D191)</f>
        <v>0.3121255054753682</v>
      </c>
    </row>
    <row r="193" spans="1:4" ht="4.5" customHeight="1">
      <c r="A193" s="3"/>
      <c r="C193" s="2"/>
      <c r="D193" s="2"/>
    </row>
    <row r="194" spans="1:4" ht="9.75" customHeight="1">
      <c r="A194" s="3" t="s">
        <v>88</v>
      </c>
      <c r="C194" s="2"/>
      <c r="D194" s="2"/>
    </row>
    <row r="195" spans="2:4" ht="9.75" customHeight="1">
      <c r="B195" s="6" t="s">
        <v>52</v>
      </c>
      <c r="C195" s="2">
        <v>157252</v>
      </c>
      <c r="D195" s="2">
        <v>66428</v>
      </c>
    </row>
    <row r="196" spans="1:4" ht="9.75" customHeight="1">
      <c r="A196" s="3" t="s">
        <v>59</v>
      </c>
      <c r="C196" s="2">
        <v>157252</v>
      </c>
      <c r="D196" s="2">
        <v>66428</v>
      </c>
    </row>
    <row r="197" spans="1:4" s="5" customFormat="1" ht="9.75" customHeight="1">
      <c r="A197" s="4"/>
      <c r="B197" s="7" t="s">
        <v>60</v>
      </c>
      <c r="C197" s="5">
        <f>C196/SUM(C196:D196)</f>
        <v>0.7030221745350501</v>
      </c>
      <c r="D197" s="5">
        <f>D196/SUM(C196:D196)</f>
        <v>0.29697782546494994</v>
      </c>
    </row>
    <row r="198" spans="1:4" ht="4.5" customHeight="1">
      <c r="A198" s="3"/>
      <c r="C198" s="2"/>
      <c r="D198" s="2"/>
    </row>
    <row r="199" spans="1:4" ht="9.75" customHeight="1">
      <c r="A199" s="3" t="s">
        <v>89</v>
      </c>
      <c r="C199" s="2"/>
      <c r="D199" s="2"/>
    </row>
    <row r="200" spans="2:4" ht="9.75" customHeight="1">
      <c r="B200" s="6" t="s">
        <v>52</v>
      </c>
      <c r="C200" s="2">
        <v>88235</v>
      </c>
      <c r="D200" s="2">
        <v>37040</v>
      </c>
    </row>
    <row r="201" spans="2:4" ht="9.75" customHeight="1">
      <c r="B201" s="6" t="s">
        <v>54</v>
      </c>
      <c r="C201" s="2">
        <v>64146</v>
      </c>
      <c r="D201" s="2">
        <v>17780</v>
      </c>
    </row>
    <row r="202" spans="1:4" ht="9.75" customHeight="1">
      <c r="A202" s="3" t="s">
        <v>59</v>
      </c>
      <c r="C202" s="2">
        <v>152381</v>
      </c>
      <c r="D202" s="2">
        <v>54820</v>
      </c>
    </row>
    <row r="203" spans="1:4" s="5" customFormat="1" ht="9.75" customHeight="1">
      <c r="A203" s="4"/>
      <c r="B203" s="7" t="s">
        <v>60</v>
      </c>
      <c r="C203" s="5">
        <f>C202/SUM(C202:D202)</f>
        <v>0.735425987326316</v>
      </c>
      <c r="D203" s="5">
        <f>D202/SUM(C202:D202)</f>
        <v>0.264574012673684</v>
      </c>
    </row>
    <row r="204" spans="1:4" ht="4.5" customHeight="1">
      <c r="A204" s="3"/>
      <c r="C204" s="2"/>
      <c r="D204" s="2"/>
    </row>
    <row r="205" spans="1:4" ht="9.75" customHeight="1">
      <c r="A205" s="3" t="s">
        <v>90</v>
      </c>
      <c r="C205" s="2"/>
      <c r="D205" s="2"/>
    </row>
    <row r="206" spans="2:4" ht="9.75" customHeight="1">
      <c r="B206" s="6" t="s">
        <v>55</v>
      </c>
      <c r="C206" s="2">
        <v>123735</v>
      </c>
      <c r="D206" s="2">
        <v>42163</v>
      </c>
    </row>
    <row r="207" spans="1:4" ht="9.75" customHeight="1">
      <c r="A207" s="3" t="s">
        <v>59</v>
      </c>
      <c r="C207" s="2">
        <v>123735</v>
      </c>
      <c r="D207" s="2">
        <v>42163</v>
      </c>
    </row>
    <row r="208" spans="1:4" s="5" customFormat="1" ht="9.75" customHeight="1">
      <c r="A208" s="4"/>
      <c r="B208" s="7" t="s">
        <v>60</v>
      </c>
      <c r="C208" s="5">
        <f>C207/SUM(C207:D207)</f>
        <v>0.745849859552255</v>
      </c>
      <c r="D208" s="5">
        <f>D207/SUM(C207:D207)</f>
        <v>0.254150140447745</v>
      </c>
    </row>
    <row r="209" spans="1:4" ht="4.5" customHeight="1">
      <c r="A209" s="3"/>
      <c r="C209" s="2"/>
      <c r="D209" s="2"/>
    </row>
    <row r="210" spans="1:4" ht="9.75" customHeight="1">
      <c r="A210" s="3" t="s">
        <v>91</v>
      </c>
      <c r="C210" s="2"/>
      <c r="D210" s="2"/>
    </row>
    <row r="211" spans="2:4" ht="9.75" customHeight="1">
      <c r="B211" s="6" t="s">
        <v>52</v>
      </c>
      <c r="C211" s="2">
        <v>18258</v>
      </c>
      <c r="D211" s="2">
        <v>6857</v>
      </c>
    </row>
    <row r="212" spans="2:4" ht="9.75" customHeight="1">
      <c r="B212" s="6" t="s">
        <v>56</v>
      </c>
      <c r="C212" s="2">
        <v>89248</v>
      </c>
      <c r="D212" s="2">
        <v>36908</v>
      </c>
    </row>
    <row r="213" spans="2:4" ht="9.75" customHeight="1">
      <c r="B213" s="6" t="s">
        <v>49</v>
      </c>
      <c r="C213" s="2">
        <v>9950</v>
      </c>
      <c r="D213" s="2">
        <v>4070</v>
      </c>
    </row>
    <row r="214" spans="1:4" ht="9.75" customHeight="1">
      <c r="A214" s="3" t="s">
        <v>59</v>
      </c>
      <c r="C214" s="2">
        <v>117456</v>
      </c>
      <c r="D214" s="2">
        <v>47835</v>
      </c>
    </row>
    <row r="215" spans="1:4" s="5" customFormat="1" ht="9.75" customHeight="1">
      <c r="A215" s="4"/>
      <c r="B215" s="7" t="s">
        <v>60</v>
      </c>
      <c r="C215" s="5">
        <f>C214/SUM(C214:D214)</f>
        <v>0.7106013031562517</v>
      </c>
      <c r="D215" s="5">
        <f>D214/SUM(C214:D214)</f>
        <v>0.2893986968437483</v>
      </c>
    </row>
    <row r="216" spans="1:4" ht="4.5" customHeight="1">
      <c r="A216" s="3"/>
      <c r="C216" s="2"/>
      <c r="D216" s="2"/>
    </row>
    <row r="217" spans="1:4" ht="9.75" customHeight="1">
      <c r="A217" s="3" t="s">
        <v>92</v>
      </c>
      <c r="C217" s="2"/>
      <c r="D217" s="2"/>
    </row>
    <row r="218" spans="2:4" ht="9.75" customHeight="1">
      <c r="B218" s="6" t="s">
        <v>52</v>
      </c>
      <c r="C218" s="2">
        <v>101334</v>
      </c>
      <c r="D218" s="2">
        <v>50341</v>
      </c>
    </row>
    <row r="219" spans="1:4" ht="9.75" customHeight="1">
      <c r="A219" s="3" t="s">
        <v>59</v>
      </c>
      <c r="C219" s="2">
        <v>101334</v>
      </c>
      <c r="D219" s="2">
        <v>50341</v>
      </c>
    </row>
    <row r="220" spans="1:4" s="5" customFormat="1" ht="9.75" customHeight="1">
      <c r="A220" s="4"/>
      <c r="B220" s="7" t="s">
        <v>60</v>
      </c>
      <c r="C220" s="5">
        <f>C219/SUM(C219:D219)</f>
        <v>0.6680995549695071</v>
      </c>
      <c r="D220" s="5">
        <f>D219/SUM(C219:D219)</f>
        <v>0.3319004450304928</v>
      </c>
    </row>
    <row r="221" spans="1:4" ht="4.5" customHeight="1">
      <c r="A221" s="3"/>
      <c r="C221" s="2"/>
      <c r="D221" s="2"/>
    </row>
    <row r="222" spans="1:4" ht="9.75" customHeight="1">
      <c r="A222" s="3" t="s">
        <v>93</v>
      </c>
      <c r="C222" s="2"/>
      <c r="D222" s="2"/>
    </row>
    <row r="223" spans="2:4" ht="9.75" customHeight="1">
      <c r="B223" s="6" t="s">
        <v>55</v>
      </c>
      <c r="C223" s="2">
        <v>99808</v>
      </c>
      <c r="D223" s="2">
        <v>35857</v>
      </c>
    </row>
    <row r="224" spans="1:4" ht="9.75" customHeight="1">
      <c r="A224" s="3" t="s">
        <v>59</v>
      </c>
      <c r="C224" s="2">
        <v>99808</v>
      </c>
      <c r="D224" s="2">
        <v>35857</v>
      </c>
    </row>
    <row r="225" spans="1:4" s="5" customFormat="1" ht="9.75" customHeight="1">
      <c r="A225" s="4"/>
      <c r="B225" s="7" t="s">
        <v>60</v>
      </c>
      <c r="C225" s="5">
        <f>C224/SUM(C224:D224)</f>
        <v>0.7356945417019866</v>
      </c>
      <c r="D225" s="5">
        <f>D224/SUM(C224:D224)</f>
        <v>0.2643054582980135</v>
      </c>
    </row>
    <row r="226" spans="1:4" ht="4.5" customHeight="1">
      <c r="A226" s="3"/>
      <c r="C226" s="2"/>
      <c r="D226" s="2"/>
    </row>
    <row r="227" spans="1:4" ht="9.75" customHeight="1">
      <c r="A227" s="3" t="s">
        <v>94</v>
      </c>
      <c r="C227" s="2"/>
      <c r="D227" s="2"/>
    </row>
    <row r="228" spans="2:4" ht="9.75" customHeight="1">
      <c r="B228" s="6" t="s">
        <v>52</v>
      </c>
      <c r="C228" s="2">
        <v>105562</v>
      </c>
      <c r="D228" s="2">
        <v>38670</v>
      </c>
    </row>
    <row r="229" spans="2:4" ht="9.75" customHeight="1">
      <c r="B229" s="6" t="s">
        <v>56</v>
      </c>
      <c r="C229" s="2">
        <v>6575</v>
      </c>
      <c r="D229" s="2">
        <v>2487</v>
      </c>
    </row>
    <row r="230" spans="1:4" ht="9.75" customHeight="1">
      <c r="A230" s="3" t="s">
        <v>59</v>
      </c>
      <c r="C230" s="2">
        <v>112137</v>
      </c>
      <c r="D230" s="2">
        <v>41157</v>
      </c>
    </row>
    <row r="231" spans="1:4" s="5" customFormat="1" ht="9.75" customHeight="1">
      <c r="A231" s="4"/>
      <c r="B231" s="7" t="s">
        <v>60</v>
      </c>
      <c r="C231" s="5">
        <f>C230/SUM(C230:D230)</f>
        <v>0.7315159106031547</v>
      </c>
      <c r="D231" s="5">
        <f>D230/SUM(C230:D230)</f>
        <v>0.26848408939684526</v>
      </c>
    </row>
    <row r="232" spans="1:4" ht="4.5" customHeight="1">
      <c r="A232" s="3"/>
      <c r="C232" s="2"/>
      <c r="D232" s="2"/>
    </row>
    <row r="233" spans="1:4" ht="9.75" customHeight="1">
      <c r="A233" s="3" t="s">
        <v>95</v>
      </c>
      <c r="C233" s="2"/>
      <c r="D233" s="2"/>
    </row>
    <row r="234" spans="2:4" ht="9.75" customHeight="1">
      <c r="B234" s="6" t="s">
        <v>52</v>
      </c>
      <c r="C234" s="2">
        <v>92470</v>
      </c>
      <c r="D234" s="2">
        <v>32097</v>
      </c>
    </row>
    <row r="235" spans="1:4" ht="9.75" customHeight="1">
      <c r="A235" s="3" t="s">
        <v>59</v>
      </c>
      <c r="C235" s="2">
        <v>92470</v>
      </c>
      <c r="D235" s="2">
        <v>32097</v>
      </c>
    </row>
    <row r="236" spans="1:4" s="5" customFormat="1" ht="9.75" customHeight="1">
      <c r="A236" s="4"/>
      <c r="B236" s="7" t="s">
        <v>60</v>
      </c>
      <c r="C236" s="5">
        <f>C235/SUM(C235:D235)</f>
        <v>0.7423314360946318</v>
      </c>
      <c r="D236" s="5">
        <f>D235/SUM(C235:D235)</f>
        <v>0.2576685639053682</v>
      </c>
    </row>
    <row r="237" spans="1:4" ht="4.5" customHeight="1">
      <c r="A237" s="3"/>
      <c r="C237" s="2"/>
      <c r="D237" s="2"/>
    </row>
    <row r="238" spans="1:4" ht="9.75" customHeight="1">
      <c r="A238" s="3" t="s">
        <v>96</v>
      </c>
      <c r="C238" s="2"/>
      <c r="D238" s="2"/>
    </row>
    <row r="239" spans="2:4" ht="9.75" customHeight="1">
      <c r="B239" s="6" t="s">
        <v>52</v>
      </c>
      <c r="C239" s="2">
        <v>13044</v>
      </c>
      <c r="D239" s="2">
        <v>6374</v>
      </c>
    </row>
    <row r="240" spans="2:4" ht="9.75" customHeight="1">
      <c r="B240" s="6" t="s">
        <v>56</v>
      </c>
      <c r="C240" s="2">
        <v>107734</v>
      </c>
      <c r="D240" s="2">
        <v>35486</v>
      </c>
    </row>
    <row r="241" spans="1:4" ht="9.75" customHeight="1">
      <c r="A241" s="3" t="s">
        <v>59</v>
      </c>
      <c r="C241" s="2">
        <v>120778</v>
      </c>
      <c r="D241" s="2">
        <v>41860</v>
      </c>
    </row>
    <row r="242" spans="1:4" s="5" customFormat="1" ht="9.75" customHeight="1">
      <c r="A242" s="4"/>
      <c r="B242" s="7" t="s">
        <v>60</v>
      </c>
      <c r="C242" s="5">
        <f>C241/SUM(C241:D241)</f>
        <v>0.7426185762244986</v>
      </c>
      <c r="D242" s="5">
        <f>D241/SUM(C241:D241)</f>
        <v>0.25738142377550144</v>
      </c>
    </row>
    <row r="243" spans="1:4" ht="4.5" customHeight="1">
      <c r="A243" s="3"/>
      <c r="C243" s="2"/>
      <c r="D243" s="2"/>
    </row>
    <row r="244" spans="1:4" ht="9.75" customHeight="1">
      <c r="A244" s="3" t="s">
        <v>97</v>
      </c>
      <c r="C244" s="2"/>
      <c r="D244" s="2"/>
    </row>
    <row r="245" spans="2:4" ht="9.75" customHeight="1">
      <c r="B245" s="6" t="s">
        <v>52</v>
      </c>
      <c r="C245" s="2">
        <v>99143</v>
      </c>
      <c r="D245" s="2">
        <v>43962</v>
      </c>
    </row>
    <row r="246" spans="1:4" ht="9.75" customHeight="1">
      <c r="A246" s="3" t="s">
        <v>59</v>
      </c>
      <c r="C246" s="2">
        <v>99143</v>
      </c>
      <c r="D246" s="2">
        <v>43962</v>
      </c>
    </row>
    <row r="247" spans="1:4" s="5" customFormat="1" ht="9.75" customHeight="1">
      <c r="A247" s="4"/>
      <c r="B247" s="7" t="s">
        <v>60</v>
      </c>
      <c r="C247" s="5">
        <f>C246/SUM(C246:D246)</f>
        <v>0.692798993745851</v>
      </c>
      <c r="D247" s="5">
        <f>D246/SUM(C246:D246)</f>
        <v>0.30720100625414903</v>
      </c>
    </row>
    <row r="248" spans="1:4" ht="4.5" customHeight="1">
      <c r="A248" s="3"/>
      <c r="C248" s="2"/>
      <c r="D248" s="2"/>
    </row>
    <row r="249" spans="1:4" ht="9.75" customHeight="1">
      <c r="A249" s="3" t="s">
        <v>98</v>
      </c>
      <c r="C249" s="2"/>
      <c r="D249" s="2"/>
    </row>
    <row r="250" spans="2:4" ht="9.75" customHeight="1">
      <c r="B250" s="6" t="s">
        <v>56</v>
      </c>
      <c r="C250" s="2">
        <v>76297</v>
      </c>
      <c r="D250" s="2">
        <v>32369</v>
      </c>
    </row>
    <row r="251" spans="2:4" ht="9.75" customHeight="1">
      <c r="B251" s="6" t="s">
        <v>57</v>
      </c>
      <c r="C251" s="2">
        <v>79501</v>
      </c>
      <c r="D251" s="2">
        <v>24837</v>
      </c>
    </row>
    <row r="252" spans="1:4" ht="9.75" customHeight="1">
      <c r="A252" s="3" t="s">
        <v>59</v>
      </c>
      <c r="C252" s="2">
        <v>155798</v>
      </c>
      <c r="D252" s="2">
        <v>57206</v>
      </c>
    </row>
    <row r="253" spans="1:4" s="5" customFormat="1" ht="9.75" customHeight="1">
      <c r="A253" s="4"/>
      <c r="B253" s="7" t="s">
        <v>60</v>
      </c>
      <c r="C253" s="5">
        <f>C252/SUM(C252:D252)</f>
        <v>0.7314322735723273</v>
      </c>
      <c r="D253" s="5">
        <f>D252/SUM(C252:D252)</f>
        <v>0.26856772642767274</v>
      </c>
    </row>
    <row r="254" spans="1:4" ht="4.5" customHeight="1">
      <c r="A254" s="3"/>
      <c r="C254" s="2"/>
      <c r="D254" s="2"/>
    </row>
    <row r="255" spans="1:4" ht="9.75" customHeight="1">
      <c r="A255" s="3" t="s">
        <v>99</v>
      </c>
      <c r="C255" s="2"/>
      <c r="D255" s="2"/>
    </row>
    <row r="256" spans="2:4" ht="9.75" customHeight="1">
      <c r="B256" s="6" t="s">
        <v>56</v>
      </c>
      <c r="C256" s="2">
        <v>146418</v>
      </c>
      <c r="D256" s="2">
        <v>61646</v>
      </c>
    </row>
    <row r="257" spans="1:4" ht="9.75" customHeight="1">
      <c r="A257" s="3" t="s">
        <v>59</v>
      </c>
      <c r="C257" s="2">
        <v>146418</v>
      </c>
      <c r="D257" s="2">
        <v>61646</v>
      </c>
    </row>
    <row r="258" spans="1:4" s="5" customFormat="1" ht="9.75" customHeight="1">
      <c r="A258" s="4"/>
      <c r="B258" s="7" t="s">
        <v>60</v>
      </c>
      <c r="C258" s="5">
        <f>C257/SUM(C257:D257)</f>
        <v>0.7037161642571517</v>
      </c>
      <c r="D258" s="5">
        <f>D257/SUM(C257:D257)</f>
        <v>0.29628383574284833</v>
      </c>
    </row>
    <row r="259" spans="1:4" ht="4.5" customHeight="1">
      <c r="A259" s="3"/>
      <c r="C259" s="2"/>
      <c r="D259" s="2"/>
    </row>
    <row r="260" spans="1:4" ht="9.75" customHeight="1">
      <c r="A260" s="3" t="s">
        <v>100</v>
      </c>
      <c r="C260" s="2"/>
      <c r="D260" s="2"/>
    </row>
    <row r="261" spans="2:4" ht="9.75" customHeight="1">
      <c r="B261" s="6" t="s">
        <v>57</v>
      </c>
      <c r="C261" s="2">
        <v>150902</v>
      </c>
      <c r="D261" s="2">
        <v>57064</v>
      </c>
    </row>
    <row r="262" spans="1:4" ht="9.75" customHeight="1">
      <c r="A262" s="3" t="s">
        <v>59</v>
      </c>
      <c r="C262" s="2">
        <v>150902</v>
      </c>
      <c r="D262" s="2">
        <v>57064</v>
      </c>
    </row>
    <row r="263" spans="1:4" s="5" customFormat="1" ht="9.75" customHeight="1">
      <c r="A263" s="4"/>
      <c r="B263" s="7" t="s">
        <v>60</v>
      </c>
      <c r="C263" s="5">
        <f>C262/SUM(C262:D262)</f>
        <v>0.7256089937778291</v>
      </c>
      <c r="D263" s="5">
        <f>D262/SUM(C262:D262)</f>
        <v>0.27439100622217094</v>
      </c>
    </row>
    <row r="264" spans="1:4" ht="9.75" customHeight="1">
      <c r="A264" s="3" t="s">
        <v>101</v>
      </c>
      <c r="C264" s="2"/>
      <c r="D264" s="2"/>
    </row>
    <row r="265" spans="2:4" ht="9.75" customHeight="1">
      <c r="B265" s="6" t="s">
        <v>57</v>
      </c>
      <c r="C265" s="2">
        <v>183540</v>
      </c>
      <c r="D265" s="2">
        <v>50149</v>
      </c>
    </row>
    <row r="266" spans="1:4" ht="9.75" customHeight="1">
      <c r="A266" s="3" t="s">
        <v>59</v>
      </c>
      <c r="C266" s="2">
        <v>183540</v>
      </c>
      <c r="D266" s="2">
        <v>50149</v>
      </c>
    </row>
    <row r="267" spans="1:4" s="5" customFormat="1" ht="9.75" customHeight="1">
      <c r="A267" s="4"/>
      <c r="B267" s="7" t="s">
        <v>60</v>
      </c>
      <c r="C267" s="5">
        <f>C266/SUM(C266:D266)</f>
        <v>0.7854028216989246</v>
      </c>
      <c r="D267" s="5">
        <f>D266/SUM(C266:D266)</f>
        <v>0.21459717830107536</v>
      </c>
    </row>
    <row r="268" spans="1:4" ht="4.5" customHeight="1">
      <c r="A268" s="3"/>
      <c r="C268" s="2"/>
      <c r="D268" s="2"/>
    </row>
    <row r="269" spans="1:4" ht="9.75" customHeight="1">
      <c r="A269" s="3" t="s">
        <v>102</v>
      </c>
      <c r="C269" s="2"/>
      <c r="D269" s="2"/>
    </row>
    <row r="270" spans="2:4" ht="9.75" customHeight="1">
      <c r="B270" s="6" t="s">
        <v>58</v>
      </c>
      <c r="C270" s="2">
        <v>18441</v>
      </c>
      <c r="D270" s="2">
        <v>3798</v>
      </c>
    </row>
    <row r="271" spans="2:4" ht="9.75" customHeight="1">
      <c r="B271" s="6" t="s">
        <v>57</v>
      </c>
      <c r="C271" s="2">
        <v>98738</v>
      </c>
      <c r="D271" s="2">
        <v>24680</v>
      </c>
    </row>
    <row r="272" spans="1:4" ht="9.75" customHeight="1">
      <c r="A272" s="3" t="s">
        <v>59</v>
      </c>
      <c r="C272" s="2">
        <v>117179</v>
      </c>
      <c r="D272" s="2">
        <v>28478</v>
      </c>
    </row>
    <row r="273" spans="1:4" s="5" customFormat="1" ht="9.75" customHeight="1">
      <c r="A273" s="4"/>
      <c r="B273" s="7" t="s">
        <v>60</v>
      </c>
      <c r="C273" s="5">
        <f>C272/SUM(C272:D272)</f>
        <v>0.8044858812140852</v>
      </c>
      <c r="D273" s="5">
        <f>D272/SUM(C272:D272)</f>
        <v>0.19551411878591485</v>
      </c>
    </row>
    <row r="274" spans="1:4" ht="4.5" customHeight="1">
      <c r="A274" s="3"/>
      <c r="C274" s="2"/>
      <c r="D274" s="2"/>
    </row>
    <row r="275" spans="1:4" ht="9.75" customHeight="1">
      <c r="A275" s="3"/>
      <c r="C275" s="2"/>
      <c r="D275" s="2"/>
    </row>
  </sheetData>
  <sheetProtection/>
  <mergeCells count="2">
    <mergeCell ref="C1:D1"/>
    <mergeCell ref="C2:D2"/>
  </mergeCells>
  <printOptions/>
  <pageMargins left="0.8" right="0.8" top="1" bottom="0.8" header="0.3" footer="0.3"/>
  <pageSetup firstPageNumber="296" useFirstPageNumber="1" fitToHeight="0" fitToWidth="0" horizontalDpi="600" verticalDpi="600" orientation="portrait" scale="98" r:id="rId1"/>
  <headerFooter alignWithMargins="0">
    <oddHeader>&amp;C&amp;"Arial,Bold"&amp;11Supplement to the Statement of Vote
Counties by State Senate Districts for State Ballot Measure</oddHeader>
    <oddFooter>&amp;C&amp;"Arial,Bold"&amp;8&amp;P</oddFooter>
  </headerFooter>
  <rowBreaks count="3" manualBreakCount="3">
    <brk id="70" max="3" man="1"/>
    <brk id="139" max="3" man="1"/>
    <brk id="2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2016-09-28T22:31:09Z</cp:lastPrinted>
  <dcterms:created xsi:type="dcterms:W3CDTF">2016-09-16T16:43:30Z</dcterms:created>
  <dcterms:modified xsi:type="dcterms:W3CDTF">2016-11-04T22:42:51Z</dcterms:modified>
  <cp:category/>
  <cp:version/>
  <cp:contentType/>
  <cp:contentStatus/>
</cp:coreProperties>
</file>