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7430" windowHeight="11985" tabRatio="309" activeTab="0"/>
  </bookViews>
  <sheets>
    <sheet name="Official Canvass - SD 26" sheetId="1" r:id="rId1"/>
  </sheets>
  <definedNames>
    <definedName name="_xlnm.Print_Area" localSheetId="0">'Official Canvass - SD 26'!$A$1:$Q$41</definedName>
  </definedNames>
  <calcPr fullCalcOnLoad="1"/>
</workbook>
</file>

<file path=xl/sharedStrings.xml><?xml version="1.0" encoding="utf-8"?>
<sst xmlns="http://schemas.openxmlformats.org/spreadsheetml/2006/main" count="37" uniqueCount="30">
  <si>
    <t>County Name</t>
  </si>
  <si>
    <t>Rep</t>
  </si>
  <si>
    <t>Dem</t>
  </si>
  <si>
    <t>Special Election Results</t>
  </si>
  <si>
    <t>Total Ballots Cast</t>
  </si>
  <si>
    <t>Percent Turnout</t>
  </si>
  <si>
    <t>Total</t>
  </si>
  <si>
    <t xml:space="preserve">  Registered Voters</t>
  </si>
  <si>
    <t>Curren D.</t>
  </si>
  <si>
    <t>Price, Jr.</t>
  </si>
  <si>
    <t>Nachum</t>
  </si>
  <si>
    <t>Schifren</t>
  </si>
  <si>
    <t>P&amp;F</t>
  </si>
  <si>
    <t>Cindy Varela</t>
  </si>
  <si>
    <t>Henderson</t>
  </si>
  <si>
    <t>Los Angeles</t>
  </si>
  <si>
    <t>Los Angeles Votes Cast</t>
  </si>
  <si>
    <t>of</t>
  </si>
  <si>
    <t>Percent Reporting</t>
  </si>
  <si>
    <t>Special General Election, May 19, 2009</t>
  </si>
  <si>
    <t>*Total Votes Cast</t>
  </si>
  <si>
    <t>Registered Voters</t>
  </si>
  <si>
    <t>*Total Ballots Cast</t>
  </si>
  <si>
    <t>Precinct Reporting</t>
  </si>
  <si>
    <t>Precinct Ballots Cast</t>
  </si>
  <si>
    <t>Vote By Mail Ballots Cast</t>
  </si>
  <si>
    <t>** "Ballots Cast" refers to the total number of ballots cast in the election.  "Votes Cast" refers to the number of valid voters that were counted.</t>
  </si>
  <si>
    <t>* Senate District 26 is wholly contained in Los Angeles county.</t>
  </si>
  <si>
    <t>Senate District 26*</t>
  </si>
  <si>
    <t>FINAL OFFICIAL RESULTS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</si>
</sst>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.0"/>
    <numFmt numFmtId="166" formatCode="_(* #,##0.000_);_(* \(#,##0.000\);_(* &quot;-&quot;??_);_(@_)"/>
    <numFmt numFmtId="167" formatCode="_(* #,##0.0_);_(* \(#,##0.0\);_(* &quot;-&quot;??_);_(@_)"/>
    <numFmt numFmtId="168" formatCode="_(* #,##0_);_(* \(#,##0\);_(* &quot;-&quot;??_);_(@_)"/>
  </numFmts>
  <fonts count="7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3" fontId="2" fillId="0" borderId="0" xfId="0" applyNumberFormat="1" applyFont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1" fontId="2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Fill="1" applyAlignment="1">
      <alignment/>
    </xf>
    <xf numFmtId="10" fontId="2" fillId="0" borderId="0" xfId="0" applyNumberFormat="1" applyFont="1" applyFill="1" applyAlignment="1">
      <alignment/>
    </xf>
    <xf numFmtId="0" fontId="1" fillId="0" borderId="1" xfId="0" applyFont="1" applyBorder="1" applyAlignment="1">
      <alignment/>
    </xf>
    <xf numFmtId="3" fontId="2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3" fontId="2" fillId="0" borderId="0" xfId="0" applyNumberFormat="1" applyFont="1" applyFill="1" applyAlignment="1">
      <alignment/>
    </xf>
    <xf numFmtId="3" fontId="2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/>
    </xf>
    <xf numFmtId="164" fontId="1" fillId="0" borderId="0" xfId="0" applyNumberFormat="1" applyFont="1" applyAlignment="1">
      <alignment horizontal="center"/>
    </xf>
    <xf numFmtId="0" fontId="2" fillId="0" borderId="0" xfId="0" applyFont="1" applyFill="1" applyAlignment="1">
      <alignment horizontal="right"/>
    </xf>
    <xf numFmtId="0" fontId="1" fillId="0" borderId="0" xfId="0" applyFont="1" applyAlignment="1">
      <alignment horizontal="left"/>
    </xf>
    <xf numFmtId="1" fontId="2" fillId="0" borderId="1" xfId="0" applyNumberFormat="1" applyFont="1" applyBorder="1" applyAlignment="1">
      <alignment/>
    </xf>
    <xf numFmtId="10" fontId="1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/>
    </xf>
    <xf numFmtId="0" fontId="1" fillId="0" borderId="0" xfId="0" applyFont="1" applyFill="1" applyAlignment="1">
      <alignment horizontal="right"/>
    </xf>
    <xf numFmtId="0" fontId="2" fillId="0" borderId="1" xfId="0" applyFont="1" applyFill="1" applyBorder="1" applyAlignment="1">
      <alignment/>
    </xf>
    <xf numFmtId="18" fontId="3" fillId="0" borderId="0" xfId="0" applyNumberFormat="1" applyFont="1" applyFill="1" applyAlignment="1">
      <alignment/>
    </xf>
    <xf numFmtId="0" fontId="2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3" fontId="2" fillId="0" borderId="0" xfId="0" applyNumberFormat="1" applyFont="1" applyFill="1" applyAlignment="1">
      <alignment horizontal="center"/>
    </xf>
    <xf numFmtId="3" fontId="1" fillId="0" borderId="0" xfId="0" applyNumberFormat="1" applyFont="1" applyFill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right"/>
    </xf>
    <xf numFmtId="3" fontId="1" fillId="0" borderId="0" xfId="0" applyNumberFormat="1" applyFont="1" applyFill="1" applyBorder="1" applyAlignment="1">
      <alignment/>
    </xf>
    <xf numFmtId="0" fontId="1" fillId="0" borderId="0" xfId="0" applyFont="1" applyBorder="1" applyAlignment="1">
      <alignment/>
    </xf>
    <xf numFmtId="10" fontId="2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3" fontId="2" fillId="2" borderId="0" xfId="0" applyNumberFormat="1" applyFont="1" applyFill="1" applyAlignment="1">
      <alignment/>
    </xf>
    <xf numFmtId="0" fontId="2" fillId="2" borderId="0" xfId="0" applyFont="1" applyFill="1" applyAlignment="1">
      <alignment horizontal="right"/>
    </xf>
    <xf numFmtId="0" fontId="2" fillId="0" borderId="0" xfId="0" applyFont="1" applyBorder="1" applyAlignment="1">
      <alignment/>
    </xf>
    <xf numFmtId="10" fontId="2" fillId="0" borderId="0" xfId="21" applyNumberFormat="1" applyFont="1" applyAlignment="1">
      <alignment horizontal="center"/>
    </xf>
    <xf numFmtId="0" fontId="1" fillId="0" borderId="0" xfId="0" applyFont="1" applyFill="1" applyBorder="1" applyAlignment="1">
      <alignment horizontal="left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10" fontId="2" fillId="0" borderId="0" xfId="0" applyNumberFormat="1" applyFont="1" applyBorder="1" applyAlignment="1">
      <alignment/>
    </xf>
    <xf numFmtId="168" fontId="2" fillId="0" borderId="0" xfId="15" applyNumberFormat="1" applyFont="1" applyAlignment="1">
      <alignment/>
    </xf>
    <xf numFmtId="3" fontId="2" fillId="0" borderId="5" xfId="0" applyNumberFormat="1" applyFont="1" applyBorder="1" applyAlignment="1">
      <alignment/>
    </xf>
    <xf numFmtId="3" fontId="2" fillId="0" borderId="6" xfId="0" applyNumberFormat="1" applyFont="1" applyBorder="1" applyAlignment="1">
      <alignment/>
    </xf>
    <xf numFmtId="3" fontId="2" fillId="0" borderId="7" xfId="0" applyNumberFormat="1" applyFont="1" applyBorder="1" applyAlignment="1">
      <alignment/>
    </xf>
    <xf numFmtId="0" fontId="2" fillId="0" borderId="0" xfId="0" applyFont="1" applyBorder="1" applyAlignment="1">
      <alignment horizontal="left"/>
    </xf>
    <xf numFmtId="0" fontId="4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1"/>
  <sheetViews>
    <sheetView tabSelected="1" view="pageBreakPreview" zoomScaleSheetLayoutView="100" workbookViewId="0" topLeftCell="A1">
      <selection activeCell="F39" sqref="F39"/>
    </sheetView>
  </sheetViews>
  <sheetFormatPr defaultColWidth="9.140625" defaultRowHeight="12.75"/>
  <cols>
    <col min="1" max="1" width="20.28125" style="0" customWidth="1"/>
    <col min="2" max="2" width="12.00390625" style="0" bestFit="1" customWidth="1"/>
    <col min="3" max="3" width="1.57421875" style="0" customWidth="1"/>
    <col min="4" max="4" width="13.8515625" style="0" customWidth="1"/>
    <col min="5" max="5" width="1.7109375" style="0" customWidth="1"/>
    <col min="6" max="6" width="11.8515625" style="0" customWidth="1"/>
    <col min="7" max="7" width="1.7109375" style="0" customWidth="1"/>
    <col min="8" max="8" width="9.00390625" style="0" customWidth="1"/>
    <col min="9" max="9" width="1.7109375" style="0" customWidth="1"/>
    <col min="10" max="10" width="5.28125" style="0" customWidth="1"/>
    <col min="11" max="11" width="5.7109375" style="0" customWidth="1"/>
    <col min="12" max="12" width="7.7109375" style="0" bestFit="1" customWidth="1"/>
    <col min="13" max="13" width="3.7109375" style="0" customWidth="1"/>
    <col min="14" max="14" width="3.57421875" style="0" customWidth="1"/>
    <col min="15" max="15" width="1.7109375" style="0" customWidth="1"/>
    <col min="16" max="16" width="11.00390625" style="0" bestFit="1" customWidth="1"/>
    <col min="17" max="17" width="1.7109375" style="0" customWidth="1"/>
    <col min="18" max="18" width="9.8515625" style="0" bestFit="1" customWidth="1"/>
  </cols>
  <sheetData>
    <row r="1" spans="1:18" s="1" customFormat="1" ht="15.75">
      <c r="A1" s="50" t="s">
        <v>3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</row>
    <row r="2" spans="1:18" s="1" customFormat="1" ht="15.75">
      <c r="A2" s="50" t="s">
        <v>28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</row>
    <row r="3" spans="1:18" s="1" customFormat="1" ht="15.75">
      <c r="A3" s="50" t="s">
        <v>19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</row>
    <row r="4" spans="1:18" s="1" customFormat="1" ht="15.75">
      <c r="A4" s="51" t="s">
        <v>29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</row>
    <row r="5" spans="1:11" s="1" customFormat="1" ht="12.75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</row>
    <row r="6" s="1" customFormat="1" ht="9" customHeight="1"/>
    <row r="7" spans="1:18" s="1" customFormat="1" ht="12.75">
      <c r="A7" s="7" t="s">
        <v>0</v>
      </c>
      <c r="B7" s="2"/>
      <c r="D7" s="8" t="s">
        <v>13</v>
      </c>
      <c r="F7" s="8" t="s">
        <v>8</v>
      </c>
      <c r="G7" s="2"/>
      <c r="H7" s="8" t="s">
        <v>10</v>
      </c>
      <c r="I7" s="2"/>
      <c r="J7" s="8"/>
      <c r="L7" s="8"/>
      <c r="M7" s="7"/>
      <c r="N7" s="8"/>
      <c r="O7" s="8"/>
      <c r="P7" s="8"/>
      <c r="Q7" s="8"/>
      <c r="R7" s="8"/>
    </row>
    <row r="8" spans="1:18" s="1" customFormat="1" ht="12.75">
      <c r="A8" s="19" t="s">
        <v>15</v>
      </c>
      <c r="B8" s="2"/>
      <c r="D8" s="8" t="s">
        <v>14</v>
      </c>
      <c r="F8" s="8" t="s">
        <v>9</v>
      </c>
      <c r="G8" s="2"/>
      <c r="H8" s="8" t="s">
        <v>11</v>
      </c>
      <c r="I8" s="18"/>
      <c r="J8" s="8"/>
      <c r="L8" s="8"/>
      <c r="M8" s="7"/>
      <c r="N8" s="8"/>
      <c r="O8" s="8"/>
      <c r="P8" s="8"/>
      <c r="Q8" s="8"/>
      <c r="R8" s="8"/>
    </row>
    <row r="9" spans="1:18" s="1" customFormat="1" ht="12.75">
      <c r="A9" s="5" t="s">
        <v>7</v>
      </c>
      <c r="B9" s="14">
        <v>344247</v>
      </c>
      <c r="D9" s="8" t="s">
        <v>12</v>
      </c>
      <c r="F9" s="8" t="s">
        <v>2</v>
      </c>
      <c r="G9" s="18"/>
      <c r="H9" s="8" t="s">
        <v>1</v>
      </c>
      <c r="I9" s="18"/>
      <c r="J9" s="8"/>
      <c r="L9" s="8"/>
      <c r="M9" s="8"/>
      <c r="N9" s="8"/>
      <c r="O9" s="8"/>
      <c r="P9" s="8"/>
      <c r="Q9" s="8"/>
      <c r="R9" s="8"/>
    </row>
    <row r="10" spans="1:18" s="1" customFormat="1" ht="12.75">
      <c r="A10" s="5" t="s">
        <v>16</v>
      </c>
      <c r="B10" s="36">
        <v>53275</v>
      </c>
      <c r="D10" s="36">
        <v>4501</v>
      </c>
      <c r="E10" s="9"/>
      <c r="F10" s="36">
        <v>37677</v>
      </c>
      <c r="G10" s="14"/>
      <c r="H10" s="36">
        <v>11097</v>
      </c>
      <c r="I10" s="14"/>
      <c r="J10" s="9"/>
      <c r="K10" s="9"/>
      <c r="L10" s="9"/>
      <c r="M10" s="9"/>
      <c r="N10" s="9"/>
      <c r="O10" s="9"/>
      <c r="P10" s="9"/>
      <c r="Q10" s="9"/>
      <c r="R10" s="9"/>
    </row>
    <row r="11" spans="1:18" s="1" customFormat="1" ht="12.75">
      <c r="A11" s="2"/>
      <c r="B11" s="9"/>
      <c r="D11" s="10">
        <f>IF(SUM($D$10+$F$10)=0,"",SUM(D10/SUM($D$10+$F$10+$H$10)))</f>
        <v>0.08448615673392773</v>
      </c>
      <c r="E11" s="10"/>
      <c r="F11" s="10">
        <f>IF(SUM($D$10+$F$10)=0,"",SUM(F10/SUM($D$10+$F$10+$H$10)))</f>
        <v>0.7072172688878461</v>
      </c>
      <c r="G11" s="10"/>
      <c r="H11" s="10">
        <f>IF(SUM($D$10+$F$10)=0,"",SUM(H10/SUM($D$10+$F$10+$H$10)))</f>
        <v>0.20829657437822618</v>
      </c>
      <c r="I11" s="10"/>
      <c r="J11" s="10"/>
      <c r="K11" s="10"/>
      <c r="L11" s="10"/>
      <c r="M11" s="10"/>
      <c r="N11" s="10"/>
      <c r="O11" s="10"/>
      <c r="P11" s="10"/>
      <c r="Q11" s="10"/>
      <c r="R11" s="10"/>
    </row>
    <row r="12" spans="1:18" s="1" customFormat="1" ht="12.75">
      <c r="A12" s="7"/>
      <c r="D12" s="4"/>
      <c r="E12" s="9"/>
      <c r="F12" s="4"/>
      <c r="G12" s="10"/>
      <c r="H12" s="4"/>
      <c r="I12" s="10"/>
      <c r="J12" s="10"/>
      <c r="K12" s="9"/>
      <c r="L12" s="9"/>
      <c r="M12" s="9"/>
      <c r="N12" s="9"/>
      <c r="O12" s="9"/>
      <c r="P12" s="9"/>
      <c r="Q12" s="9"/>
      <c r="R12" s="9"/>
    </row>
    <row r="13" spans="1:10" s="9" customFormat="1" ht="12.75">
      <c r="A13" s="7"/>
      <c r="B13" s="7"/>
      <c r="C13" s="7"/>
      <c r="D13" s="21"/>
      <c r="E13" s="16"/>
      <c r="F13" s="21"/>
      <c r="G13" s="21"/>
      <c r="H13" s="21"/>
      <c r="I13" s="21"/>
      <c r="J13" s="21"/>
    </row>
    <row r="14" spans="1:10" s="9" customFormat="1" ht="12.75">
      <c r="A14" s="27"/>
      <c r="B14" s="22"/>
      <c r="C14" s="16"/>
      <c r="D14" s="23"/>
      <c r="E14" s="16"/>
      <c r="F14" s="23"/>
      <c r="G14" s="23"/>
      <c r="H14" s="16"/>
      <c r="I14" s="16"/>
      <c r="J14" s="16"/>
    </row>
    <row r="15" spans="1:18" s="9" customFormat="1" ht="12.75">
      <c r="A15" s="27"/>
      <c r="B15" s="14"/>
      <c r="C15" s="16"/>
      <c r="D15" s="22"/>
      <c r="E15" s="16"/>
      <c r="F15" s="22"/>
      <c r="G15" s="16"/>
      <c r="H15" s="22"/>
      <c r="I15" s="16"/>
      <c r="J15" s="22"/>
      <c r="L15" s="22"/>
      <c r="M15" s="22"/>
      <c r="N15" s="22"/>
      <c r="P15" s="22"/>
      <c r="R15" s="22"/>
    </row>
    <row r="16" spans="1:18" s="9" customFormat="1" ht="12.75">
      <c r="A16" s="23"/>
      <c r="B16" s="22"/>
      <c r="C16" s="16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</row>
    <row r="17" spans="4:10" s="9" customFormat="1" ht="12.75">
      <c r="D17" s="10"/>
      <c r="F17" s="10"/>
      <c r="G17" s="10"/>
      <c r="H17" s="10"/>
      <c r="I17" s="10"/>
      <c r="J17" s="10"/>
    </row>
    <row r="18" spans="4:10" s="9" customFormat="1" ht="7.5" customHeight="1">
      <c r="D18" s="10"/>
      <c r="F18" s="10"/>
      <c r="G18" s="10"/>
      <c r="H18" s="10"/>
      <c r="I18" s="10"/>
      <c r="J18" s="10"/>
    </row>
    <row r="19" spans="1:10" s="7" customFormat="1" ht="12.75">
      <c r="A19" s="19"/>
      <c r="B19" s="22"/>
      <c r="D19" s="22"/>
      <c r="E19" s="16"/>
      <c r="F19" s="22"/>
      <c r="G19" s="16"/>
      <c r="H19" s="22"/>
      <c r="I19" s="16"/>
      <c r="J19" s="22"/>
    </row>
    <row r="20" spans="1:18" s="7" customFormat="1" ht="12.75">
      <c r="A20" s="31"/>
      <c r="B20" s="32"/>
      <c r="C20" s="33"/>
      <c r="D20" s="34"/>
      <c r="E20" s="35"/>
      <c r="F20" s="34"/>
      <c r="G20" s="35"/>
      <c r="H20" s="34"/>
      <c r="I20" s="35"/>
      <c r="J20" s="34"/>
      <c r="K20" s="33"/>
      <c r="L20" s="33"/>
      <c r="M20" s="33"/>
      <c r="N20" s="33"/>
      <c r="O20" s="33"/>
      <c r="P20" s="33"/>
      <c r="Q20" s="33"/>
      <c r="R20" s="33"/>
    </row>
    <row r="21" spans="1:18" s="1" customFormat="1" ht="12.75">
      <c r="A21" s="13"/>
      <c r="B21" s="13"/>
      <c r="C21" s="13"/>
      <c r="D21" s="20"/>
      <c r="E21" s="24"/>
      <c r="F21" s="12"/>
      <c r="G21" s="24"/>
      <c r="H21" s="13"/>
      <c r="I21" s="24"/>
      <c r="J21" s="13"/>
      <c r="K21" s="13"/>
      <c r="L21" s="13"/>
      <c r="M21" s="13"/>
      <c r="N21" s="13"/>
      <c r="O21" s="13"/>
      <c r="P21" s="13"/>
      <c r="Q21" s="13"/>
      <c r="R21" s="38"/>
    </row>
    <row r="22" spans="1:18" s="1" customFormat="1" ht="12.75">
      <c r="A22" s="9"/>
      <c r="B22" s="15"/>
      <c r="D22" s="6"/>
      <c r="F22" s="3"/>
      <c r="G22" s="9"/>
      <c r="R22" s="38"/>
    </row>
    <row r="23" spans="1:20" s="1" customFormat="1" ht="12.75">
      <c r="A23" s="7" t="s">
        <v>20</v>
      </c>
      <c r="I23" s="7" t="s">
        <v>21</v>
      </c>
      <c r="K23" s="14"/>
      <c r="R23" s="38"/>
      <c r="S23" s="38"/>
      <c r="T23" s="38"/>
    </row>
    <row r="24" spans="1:20" s="1" customFormat="1" ht="12.75">
      <c r="A24" s="5" t="s">
        <v>15</v>
      </c>
      <c r="B24" s="22">
        <v>53275</v>
      </c>
      <c r="I24" s="5" t="s">
        <v>15</v>
      </c>
      <c r="K24" s="28"/>
      <c r="L24" s="45">
        <v>344427</v>
      </c>
      <c r="S24" s="38"/>
      <c r="T24" s="38"/>
    </row>
    <row r="25" spans="1:12" s="1" customFormat="1" ht="12.75">
      <c r="A25" s="8" t="s">
        <v>6</v>
      </c>
      <c r="B25" s="36">
        <f>SUM(B24:B24)</f>
        <v>53275</v>
      </c>
      <c r="J25" s="8" t="s">
        <v>6</v>
      </c>
      <c r="K25" s="29"/>
      <c r="L25" s="45">
        <v>344427</v>
      </c>
    </row>
    <row r="26" spans="1:9" s="1" customFormat="1" ht="12.75">
      <c r="A26" s="2"/>
      <c r="B26" s="4"/>
      <c r="I26" s="7"/>
    </row>
    <row r="27" spans="1:17" s="1" customFormat="1" ht="12.75">
      <c r="A27" s="7" t="s">
        <v>22</v>
      </c>
      <c r="I27" s="11" t="s">
        <v>23</v>
      </c>
      <c r="J27" s="13"/>
      <c r="K27" s="13"/>
      <c r="L27" s="13"/>
      <c r="M27" s="13"/>
      <c r="O27" s="52" t="s">
        <v>18</v>
      </c>
      <c r="P27" s="52"/>
      <c r="Q27" s="52"/>
    </row>
    <row r="28" spans="1:16" s="1" customFormat="1" ht="12.75">
      <c r="A28" s="1" t="s">
        <v>15</v>
      </c>
      <c r="B28" s="36">
        <v>64001</v>
      </c>
      <c r="C28" s="10"/>
      <c r="D28" s="9"/>
      <c r="I28" s="5" t="s">
        <v>15</v>
      </c>
      <c r="K28" s="37">
        <v>387</v>
      </c>
      <c r="L28" s="30" t="s">
        <v>17</v>
      </c>
      <c r="M28" s="26">
        <v>387</v>
      </c>
      <c r="N28" s="26"/>
      <c r="P28" s="39">
        <f>SUM(K28/M28)</f>
        <v>1</v>
      </c>
    </row>
    <row r="29" spans="3:14" s="1" customFormat="1" ht="12.75">
      <c r="C29" s="9"/>
      <c r="D29" s="9"/>
      <c r="I29" s="31"/>
      <c r="J29" s="38"/>
      <c r="K29" s="38"/>
      <c r="L29" s="38"/>
      <c r="M29" s="40"/>
      <c r="N29" s="27"/>
    </row>
    <row r="30" spans="1:13" s="1" customFormat="1" ht="12.75">
      <c r="A30" s="7" t="s">
        <v>5</v>
      </c>
      <c r="B30" s="25"/>
      <c r="C30" s="9"/>
      <c r="D30" s="9"/>
      <c r="I30" s="38"/>
      <c r="J30" s="38"/>
      <c r="K30" s="38"/>
      <c r="L30" s="38"/>
      <c r="M30" s="38"/>
    </row>
    <row r="31" spans="1:2" s="1" customFormat="1" ht="12.75">
      <c r="A31" s="5" t="s">
        <v>15</v>
      </c>
      <c r="B31" s="10">
        <f>SUM(B24/L24)</f>
        <v>0.15467718848986867</v>
      </c>
    </row>
    <row r="32" spans="1:11" s="1" customFormat="1" ht="12.75">
      <c r="A32" s="8" t="s">
        <v>6</v>
      </c>
      <c r="B32" s="10">
        <f>SUM(B25/L25)</f>
        <v>0.15467718848986867</v>
      </c>
      <c r="I32" s="53"/>
      <c r="J32" s="53"/>
      <c r="K32" s="53"/>
    </row>
    <row r="33" s="1" customFormat="1" ht="12.75"/>
    <row r="34" spans="1:2" s="1" customFormat="1" ht="12.75">
      <c r="A34" s="41" t="s">
        <v>24</v>
      </c>
      <c r="B34" s="46">
        <v>37421</v>
      </c>
    </row>
    <row r="35" spans="1:4" s="1" customFormat="1" ht="12.75">
      <c r="A35" s="42" t="s">
        <v>25</v>
      </c>
      <c r="B35" s="47">
        <v>26580</v>
      </c>
      <c r="D35" s="6"/>
    </row>
    <row r="36" spans="1:4" s="1" customFormat="1" ht="12.75">
      <c r="A36" s="43" t="s">
        <v>4</v>
      </c>
      <c r="B36" s="48">
        <f>SUM(B34:B35)</f>
        <v>64001</v>
      </c>
      <c r="D36" s="4"/>
    </row>
    <row r="37" s="1" customFormat="1" ht="12.75">
      <c r="D37" s="4"/>
    </row>
    <row r="38" s="1" customFormat="1" ht="12.75">
      <c r="D38" s="4"/>
    </row>
    <row r="39" spans="1:19" s="1" customFormat="1" ht="12.75">
      <c r="A39" s="38" t="s">
        <v>27</v>
      </c>
      <c r="B39" s="38"/>
      <c r="C39" s="38"/>
      <c r="D39" s="44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</row>
    <row r="40" spans="1:19" s="1" customFormat="1" ht="12.75">
      <c r="A40" s="49" t="s">
        <v>26</v>
      </c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</row>
    <row r="41" spans="1:9" s="1" customFormat="1" ht="12.75">
      <c r="A41" s="38"/>
      <c r="B41" s="38"/>
      <c r="C41" s="38"/>
      <c r="D41" s="38"/>
      <c r="E41" s="38"/>
      <c r="F41" s="38"/>
      <c r="G41" s="38"/>
      <c r="H41" s="38"/>
      <c r="I41" s="38"/>
    </row>
    <row r="42" s="1" customFormat="1" ht="12.75"/>
    <row r="43" s="1" customFormat="1" ht="12.75"/>
    <row r="44" s="1" customFormat="1" ht="12.75"/>
    <row r="45" s="1" customFormat="1" ht="12.75"/>
    <row r="46" s="1" customFormat="1" ht="12.75"/>
    <row r="47" s="1" customFormat="1" ht="12.75"/>
    <row r="48" s="1" customFormat="1" ht="12.75"/>
    <row r="49" s="1" customFormat="1" ht="12.75"/>
    <row r="50" s="1" customFormat="1" ht="12.75"/>
    <row r="51" s="1" customFormat="1" ht="12.75"/>
    <row r="52" s="1" customFormat="1" ht="12.75"/>
    <row r="53" s="1" customFormat="1" ht="12.75"/>
    <row r="54" s="1" customFormat="1" ht="12.75"/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/>
    <row r="81" s="1" customFormat="1" ht="12.75"/>
    <row r="82" s="1" customFormat="1" ht="12.75"/>
    <row r="83" s="1" customFormat="1" ht="12.75"/>
    <row r="84" s="1" customFormat="1" ht="12.75"/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  <row r="133" s="1" customFormat="1" ht="12.75"/>
    <row r="134" s="1" customFormat="1" ht="12.75"/>
    <row r="135" s="1" customFormat="1" ht="12.75"/>
    <row r="136" s="1" customFormat="1" ht="12.75"/>
    <row r="137" s="1" customFormat="1" ht="12.75"/>
    <row r="138" s="1" customFormat="1" ht="12.75"/>
    <row r="139" s="1" customFormat="1" ht="12.75"/>
    <row r="140" s="1" customFormat="1" ht="12.75"/>
    <row r="141" s="1" customFormat="1" ht="12.75"/>
    <row r="142" s="1" customFormat="1" ht="12.75"/>
    <row r="143" s="1" customFormat="1" ht="12.75"/>
    <row r="144" s="1" customFormat="1" ht="12.75"/>
    <row r="145" s="1" customFormat="1" ht="12.75"/>
    <row r="146" s="1" customFormat="1" ht="12.75"/>
    <row r="147" s="1" customFormat="1" ht="12.75"/>
    <row r="148" s="1" customFormat="1" ht="12.75"/>
    <row r="149" s="1" customFormat="1" ht="12.75"/>
    <row r="150" s="1" customFormat="1" ht="12.75"/>
    <row r="151" s="1" customFormat="1" ht="12.75"/>
    <row r="152" s="1" customFormat="1" ht="12.75"/>
    <row r="153" s="1" customFormat="1" ht="12.75"/>
    <row r="154" s="1" customFormat="1" ht="12.75"/>
    <row r="155" s="1" customFormat="1" ht="12.75"/>
    <row r="156" s="1" customFormat="1" ht="12.75"/>
    <row r="157" s="1" customFormat="1" ht="12.75"/>
    <row r="158" s="1" customFormat="1" ht="12.75"/>
    <row r="159" s="1" customFormat="1" ht="12.75"/>
    <row r="160" s="1" customFormat="1" ht="12.75"/>
    <row r="161" s="1" customFormat="1" ht="12.75"/>
    <row r="162" s="1" customFormat="1" ht="12.75"/>
    <row r="163" s="1" customFormat="1" ht="12.75"/>
    <row r="164" s="1" customFormat="1" ht="12.75"/>
    <row r="165" s="1" customFormat="1" ht="12.75"/>
    <row r="166" s="1" customFormat="1" ht="12.75"/>
    <row r="167" s="1" customFormat="1" ht="12.75"/>
    <row r="168" s="1" customFormat="1" ht="12.75"/>
    <row r="169" s="1" customFormat="1" ht="12.75"/>
    <row r="170" s="1" customFormat="1" ht="12.75"/>
    <row r="171" s="1" customFormat="1" ht="12.75"/>
    <row r="172" s="1" customFormat="1" ht="12.75"/>
    <row r="173" s="1" customFormat="1" ht="12.75"/>
    <row r="174" s="1" customFormat="1" ht="12.75"/>
    <row r="175" s="1" customFormat="1" ht="12.75"/>
    <row r="176" s="1" customFormat="1" ht="12.75"/>
    <row r="177" s="1" customFormat="1" ht="12.75"/>
    <row r="178" s="1" customFormat="1" ht="12.75"/>
    <row r="179" s="1" customFormat="1" ht="12.75"/>
    <row r="180" s="1" customFormat="1" ht="12.75"/>
    <row r="181" s="1" customFormat="1" ht="12.75"/>
    <row r="182" s="1" customFormat="1" ht="12.75"/>
    <row r="183" s="1" customFormat="1" ht="12.75"/>
    <row r="184" s="1" customFormat="1" ht="12.75"/>
    <row r="185" s="1" customFormat="1" ht="12.75"/>
    <row r="186" s="1" customFormat="1" ht="12.75"/>
    <row r="187" s="1" customFormat="1" ht="12.75"/>
    <row r="188" s="1" customFormat="1" ht="12.75"/>
    <row r="189" s="1" customFormat="1" ht="12.75"/>
    <row r="190" s="1" customFormat="1" ht="12.75"/>
    <row r="191" s="1" customFormat="1" ht="12.75"/>
    <row r="192" s="1" customFormat="1" ht="12.75"/>
    <row r="193" s="1" customFormat="1" ht="12.75"/>
    <row r="194" s="1" customFormat="1" ht="12.75"/>
    <row r="195" s="1" customFormat="1" ht="12.75"/>
    <row r="196" s="1" customFormat="1" ht="12.75"/>
    <row r="197" s="1" customFormat="1" ht="12.75"/>
    <row r="198" s="1" customFormat="1" ht="12.75"/>
    <row r="199" s="1" customFormat="1" ht="12.75"/>
    <row r="200" s="1" customFormat="1" ht="12.75"/>
    <row r="201" s="1" customFormat="1" ht="12.75"/>
    <row r="202" s="1" customFormat="1" ht="12.75"/>
    <row r="203" s="1" customFormat="1" ht="12.75"/>
    <row r="204" s="1" customFormat="1" ht="12.75"/>
    <row r="205" s="1" customFormat="1" ht="12.75"/>
    <row r="206" s="1" customFormat="1" ht="12.75"/>
    <row r="207" s="1" customFormat="1" ht="12.75"/>
    <row r="208" s="1" customFormat="1" ht="12.75"/>
    <row r="209" s="1" customFormat="1" ht="12.75"/>
    <row r="210" s="1" customFormat="1" ht="12.75"/>
    <row r="211" s="1" customFormat="1" ht="12.75"/>
    <row r="212" s="1" customFormat="1" ht="12.75"/>
    <row r="213" s="1" customFormat="1" ht="12.75"/>
    <row r="214" s="1" customFormat="1" ht="12.75"/>
    <row r="215" s="1" customFormat="1" ht="12.75"/>
    <row r="216" s="1" customFormat="1" ht="12.75"/>
    <row r="217" s="1" customFormat="1" ht="12.75"/>
    <row r="218" s="1" customFormat="1" ht="12.75"/>
    <row r="219" s="1" customFormat="1" ht="12.75"/>
    <row r="220" s="1" customFormat="1" ht="12.75"/>
    <row r="221" s="1" customFormat="1" ht="12.75"/>
    <row r="222" s="1" customFormat="1" ht="12.75"/>
    <row r="223" s="1" customFormat="1" ht="12.75"/>
    <row r="224" s="1" customFormat="1" ht="12.75"/>
    <row r="225" s="1" customFormat="1" ht="12.75"/>
    <row r="226" s="1" customFormat="1" ht="12.75"/>
    <row r="227" s="1" customFormat="1" ht="12.75"/>
    <row r="228" s="1" customFormat="1" ht="12.75"/>
    <row r="229" s="1" customFormat="1" ht="12.75"/>
    <row r="230" s="1" customFormat="1" ht="12.75"/>
    <row r="231" s="1" customFormat="1" ht="12.75"/>
    <row r="232" s="1" customFormat="1" ht="12.75"/>
    <row r="233" s="1" customFormat="1" ht="12.75"/>
    <row r="234" s="1" customFormat="1" ht="12.75"/>
    <row r="235" s="1" customFormat="1" ht="12.75"/>
    <row r="236" s="1" customFormat="1" ht="12.75"/>
    <row r="237" s="1" customFormat="1" ht="12.75"/>
    <row r="238" s="1" customFormat="1" ht="12.75"/>
    <row r="239" s="1" customFormat="1" ht="12.75"/>
    <row r="240" s="1" customFormat="1" ht="12.75"/>
    <row r="241" s="1" customFormat="1" ht="12.75"/>
    <row r="242" s="1" customFormat="1" ht="12.75"/>
    <row r="243" s="1" customFormat="1" ht="12.75"/>
    <row r="244" s="1" customFormat="1" ht="12.75"/>
    <row r="245" s="1" customFormat="1" ht="12.75"/>
    <row r="246" s="1" customFormat="1" ht="12.75"/>
    <row r="247" s="1" customFormat="1" ht="12.75"/>
    <row r="248" s="1" customFormat="1" ht="12.75"/>
    <row r="249" s="1" customFormat="1" ht="12.75"/>
    <row r="250" s="1" customFormat="1" ht="12.75"/>
    <row r="251" s="1" customFormat="1" ht="12.75"/>
    <row r="252" s="1" customFormat="1" ht="12.75"/>
    <row r="253" s="1" customFormat="1" ht="12.75"/>
    <row r="254" s="1" customFormat="1" ht="12.75"/>
    <row r="255" s="1" customFormat="1" ht="12.75"/>
    <row r="256" s="1" customFormat="1" ht="12.75"/>
    <row r="257" s="1" customFormat="1" ht="12.75"/>
    <row r="258" s="1" customFormat="1" ht="12.75"/>
    <row r="259" s="1" customFormat="1" ht="12.75"/>
    <row r="260" s="1" customFormat="1" ht="12.75"/>
    <row r="261" s="1" customFormat="1" ht="12.75"/>
    <row r="262" s="1" customFormat="1" ht="12.75"/>
    <row r="263" s="1" customFormat="1" ht="12.75"/>
    <row r="264" s="1" customFormat="1" ht="12.75"/>
    <row r="265" s="1" customFormat="1" ht="12.75"/>
    <row r="266" s="1" customFormat="1" ht="12.75"/>
    <row r="267" s="1" customFormat="1" ht="12.75"/>
    <row r="268" s="1" customFormat="1" ht="12.75"/>
    <row r="269" s="1" customFormat="1" ht="12.75"/>
    <row r="270" s="1" customFormat="1" ht="12.75"/>
    <row r="271" s="1" customFormat="1" ht="12.75"/>
    <row r="272" s="1" customFormat="1" ht="12.75"/>
    <row r="273" s="1" customFormat="1" ht="12.75"/>
    <row r="274" s="1" customFormat="1" ht="12.75"/>
    <row r="275" s="1" customFormat="1" ht="12.75"/>
    <row r="276" s="1" customFormat="1" ht="12.75"/>
    <row r="277" s="1" customFormat="1" ht="12.75"/>
    <row r="278" s="1" customFormat="1" ht="12.75"/>
    <row r="279" s="1" customFormat="1" ht="12.75"/>
    <row r="280" s="1" customFormat="1" ht="12.75"/>
    <row r="281" s="1" customFormat="1" ht="12.75"/>
    <row r="282" s="1" customFormat="1" ht="12.75"/>
    <row r="283" s="1" customFormat="1" ht="12.75"/>
    <row r="284" s="1" customFormat="1" ht="12.75"/>
    <row r="285" s="1" customFormat="1" ht="12.75"/>
    <row r="286" s="1" customFormat="1" ht="12.75"/>
    <row r="287" s="1" customFormat="1" ht="12.75"/>
    <row r="288" s="1" customFormat="1" ht="12.75"/>
    <row r="289" s="1" customFormat="1" ht="12.75"/>
    <row r="290" s="1" customFormat="1" ht="12.75"/>
    <row r="291" s="1" customFormat="1" ht="12.75"/>
    <row r="292" s="1" customFormat="1" ht="12.75"/>
    <row r="293" s="1" customFormat="1" ht="12.75"/>
    <row r="294" s="1" customFormat="1" ht="12.75"/>
    <row r="295" s="1" customFormat="1" ht="12.75"/>
    <row r="296" s="1" customFormat="1" ht="12.75"/>
    <row r="297" s="1" customFormat="1" ht="12.75"/>
    <row r="298" s="1" customFormat="1" ht="12.75"/>
    <row r="299" s="1" customFormat="1" ht="12.75"/>
    <row r="300" s="1" customFormat="1" ht="12.75"/>
    <row r="301" s="1" customFormat="1" ht="12.75"/>
    <row r="302" s="1" customFormat="1" ht="12.75"/>
    <row r="303" s="1" customFormat="1" ht="12.75"/>
    <row r="304" s="1" customFormat="1" ht="12.75"/>
    <row r="305" s="1" customFormat="1" ht="12.75"/>
    <row r="306" s="1" customFormat="1" ht="12.75"/>
    <row r="307" s="1" customFormat="1" ht="12.75"/>
    <row r="308" s="1" customFormat="1" ht="12.75"/>
    <row r="309" s="1" customFormat="1" ht="12.75"/>
    <row r="310" s="1" customFormat="1" ht="12.75"/>
    <row r="311" s="1" customFormat="1" ht="12.75"/>
    <row r="312" s="1" customFormat="1" ht="12.75"/>
    <row r="313" s="1" customFormat="1" ht="12.75"/>
    <row r="314" s="1" customFormat="1" ht="12.75"/>
    <row r="315" s="1" customFormat="1" ht="12.75"/>
    <row r="316" s="1" customFormat="1" ht="12.75"/>
    <row r="317" s="1" customFormat="1" ht="12.75"/>
    <row r="318" s="1" customFormat="1" ht="12.75"/>
    <row r="319" s="1" customFormat="1" ht="12.75"/>
    <row r="320" s="1" customFormat="1" ht="12.75"/>
    <row r="321" s="1" customFormat="1" ht="12.75"/>
    <row r="322" s="1" customFormat="1" ht="12.75"/>
    <row r="323" s="1" customFormat="1" ht="12.75"/>
    <row r="324" s="1" customFormat="1" ht="12.75"/>
    <row r="325" s="1" customFormat="1" ht="12.75"/>
    <row r="326" s="1" customFormat="1" ht="12.75"/>
    <row r="327" s="1" customFormat="1" ht="12.75"/>
    <row r="328" s="1" customFormat="1" ht="12.75"/>
    <row r="329" s="1" customFormat="1" ht="12.75"/>
    <row r="330" s="1" customFormat="1" ht="12.75"/>
    <row r="331" s="1" customFormat="1" ht="12.75"/>
    <row r="332" s="1" customFormat="1" ht="12.75"/>
    <row r="333" s="1" customFormat="1" ht="12.75"/>
    <row r="334" s="1" customFormat="1" ht="12.75"/>
  </sheetData>
  <mergeCells count="7">
    <mergeCell ref="A40:S40"/>
    <mergeCell ref="A1:R1"/>
    <mergeCell ref="A2:R2"/>
    <mergeCell ref="A3:R3"/>
    <mergeCell ref="A4:R4"/>
    <mergeCell ref="O27:Q27"/>
    <mergeCell ref="I32:K32"/>
  </mergeCells>
  <printOptions/>
  <pageMargins left="0.41" right="0.27" top="0.22" bottom="0.21" header="0" footer="0"/>
  <pageSetup horizontalDpi="600" verticalDpi="600" orientation="portrait" scale="89" r:id="rId1"/>
  <headerFooter alignWithMargins="0">
    <oddFooter>&amp;RAS OF :  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Secretary of State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Hinkle</dc:creator>
  <cp:keywords/>
  <dc:description/>
  <cp:lastModifiedBy>Ryan Vuong</cp:lastModifiedBy>
  <cp:lastPrinted>2009-06-23T22:43:32Z</cp:lastPrinted>
  <dcterms:created xsi:type="dcterms:W3CDTF">1998-01-06T21:07:56Z</dcterms:created>
  <dcterms:modified xsi:type="dcterms:W3CDTF">2013-04-18T21:48:07Z</dcterms:modified>
  <cp:category/>
  <cp:version/>
  <cp:contentType/>
  <cp:contentStatus/>
</cp:coreProperties>
</file>