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twd Recall SSOV for AD.rpt" sheetId="1" r:id="rId1"/>
  </sheets>
  <definedNames>
    <definedName name="_xlnm.Print_Area" localSheetId="0">'Stwd Recall SSOV for AD.rpt'!$A$1:$I$249</definedName>
    <definedName name="_xlnm.Print_Titles" localSheetId="0">'Stwd Recall SSOV for AD.rpt'!$A:$B,'Stwd Recall SSOV for AD.rpt'!$1:$3</definedName>
  </definedNames>
  <calcPr fullCalcOnLoad="1"/>
</workbook>
</file>

<file path=xl/sharedStrings.xml><?xml version="1.0" encoding="utf-8"?>
<sst xmlns="http://schemas.openxmlformats.org/spreadsheetml/2006/main" count="406" uniqueCount="144">
  <si>
    <t>Recall Governor</t>
  </si>
  <si>
    <t>Gray Davis</t>
  </si>
  <si>
    <t>Del Norte</t>
  </si>
  <si>
    <t>Humboldt</t>
  </si>
  <si>
    <t>Lake</t>
  </si>
  <si>
    <t>Mendocino</t>
  </si>
  <si>
    <t>Sonoma</t>
  </si>
  <si>
    <t>Trinity</t>
  </si>
  <si>
    <t>State Assembly District 1</t>
  </si>
  <si>
    <t>District Totals</t>
  </si>
  <si>
    <t>Butte</t>
  </si>
  <si>
    <t>Colusa</t>
  </si>
  <si>
    <t>Glenn</t>
  </si>
  <si>
    <t>Modoc</t>
  </si>
  <si>
    <t>Shasta</t>
  </si>
  <si>
    <t>Siskiyou</t>
  </si>
  <si>
    <t>Sutter</t>
  </si>
  <si>
    <t>Tehama</t>
  </si>
  <si>
    <t>Yolo</t>
  </si>
  <si>
    <t>State Assembly District 2</t>
  </si>
  <si>
    <t>Lassen</t>
  </si>
  <si>
    <t>Nevada</t>
  </si>
  <si>
    <t>Placer</t>
  </si>
  <si>
    <t>Plumas</t>
  </si>
  <si>
    <t>Sierra</t>
  </si>
  <si>
    <t>Yuba</t>
  </si>
  <si>
    <t>State Assembly District 3</t>
  </si>
  <si>
    <t>Alpine</t>
  </si>
  <si>
    <t>El Dorado</t>
  </si>
  <si>
    <t>Sacramento</t>
  </si>
  <si>
    <t>State Assembly District 4</t>
  </si>
  <si>
    <t>State Assembly District 5</t>
  </si>
  <si>
    <t>Marin</t>
  </si>
  <si>
    <t>State Assembly District 6</t>
  </si>
  <si>
    <t>Napa</t>
  </si>
  <si>
    <t>Solano</t>
  </si>
  <si>
    <t>State Assembly District 7</t>
  </si>
  <si>
    <t>State Assembly District 8</t>
  </si>
  <si>
    <t>State Assembly District 9</t>
  </si>
  <si>
    <t>Amador</t>
  </si>
  <si>
    <t>San Joaquin</t>
  </si>
  <si>
    <t>State Assembly District 10</t>
  </si>
  <si>
    <t>Contra Costa</t>
  </si>
  <si>
    <t>State Assembly District 11</t>
  </si>
  <si>
    <t>San Francisco</t>
  </si>
  <si>
    <t>San Mateo</t>
  </si>
  <si>
    <t>State Assembly District 12</t>
  </si>
  <si>
    <t>State Assembly District 13</t>
  </si>
  <si>
    <t>Alameda</t>
  </si>
  <si>
    <t>State Assembly District 14</t>
  </si>
  <si>
    <t>State Assembly District 15</t>
  </si>
  <si>
    <t>State Assembly District 16</t>
  </si>
  <si>
    <t>Merced</t>
  </si>
  <si>
    <t>Stanislaus</t>
  </si>
  <si>
    <t>State Assembly District 17</t>
  </si>
  <si>
    <t>State Assembly District 18</t>
  </si>
  <si>
    <t>State Assembly District 19</t>
  </si>
  <si>
    <t>Santa Clara</t>
  </si>
  <si>
    <t>State Assembly District 20</t>
  </si>
  <si>
    <t>State Assembly District 21</t>
  </si>
  <si>
    <t>State Assembly District 22</t>
  </si>
  <si>
    <t>State Assembly District 23</t>
  </si>
  <si>
    <t>State Assembly District 24</t>
  </si>
  <si>
    <t>Calaveras</t>
  </si>
  <si>
    <t>Madera</t>
  </si>
  <si>
    <t>Mariposa</t>
  </si>
  <si>
    <t>Mono</t>
  </si>
  <si>
    <t>Tuolumne</t>
  </si>
  <si>
    <t>State Assembly District 25</t>
  </si>
  <si>
    <t>State Assembly District 26</t>
  </si>
  <si>
    <t>Monterey</t>
  </si>
  <si>
    <t>Santa Cruz</t>
  </si>
  <si>
    <t>State Assembly District 27</t>
  </si>
  <si>
    <t>San Benito</t>
  </si>
  <si>
    <t>State Assembly District 28</t>
  </si>
  <si>
    <t>Fresno</t>
  </si>
  <si>
    <t>Tulare</t>
  </si>
  <si>
    <t>State Assembly District 29</t>
  </si>
  <si>
    <t>Kern</t>
  </si>
  <si>
    <t>Kings</t>
  </si>
  <si>
    <t>State Assembly District 30</t>
  </si>
  <si>
    <t>State Assembly District 31</t>
  </si>
  <si>
    <t>San Bernardino</t>
  </si>
  <si>
    <t>State Assembly District 32</t>
  </si>
  <si>
    <t>San Luis Obispo</t>
  </si>
  <si>
    <t>Santa Barbara</t>
  </si>
  <si>
    <t>State Assembly District 33</t>
  </si>
  <si>
    <t>Inyo</t>
  </si>
  <si>
    <t>State Assembly District 34</t>
  </si>
  <si>
    <t>Ventura</t>
  </si>
  <si>
    <t>State Assembly District 35</t>
  </si>
  <si>
    <t>Los Angeles</t>
  </si>
  <si>
    <t>State Assembly District 36</t>
  </si>
  <si>
    <t>State Assembly District 37</t>
  </si>
  <si>
    <t>State Assembly District 38</t>
  </si>
  <si>
    <t>State Assembly District 39</t>
  </si>
  <si>
    <t>State Assembly District 40</t>
  </si>
  <si>
    <t>State Assembly District 41</t>
  </si>
  <si>
    <t>State Assembly District 42</t>
  </si>
  <si>
    <t>State Assembly District 43</t>
  </si>
  <si>
    <t>State Assembly District 44</t>
  </si>
  <si>
    <t>State Assembly District 45</t>
  </si>
  <si>
    <t>State Assembly District 46</t>
  </si>
  <si>
    <t>State Assembly District 47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</si>
  <si>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</si>
  <si>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</si>
  <si>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</si>
  <si>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</si>
  <si>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</si>
  <si>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</si>
  <si>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</si>
  <si>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</si>
  <si>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Orange</t>
  </si>
  <si>
    <t>State Assembly District 56</t>
  </si>
  <si>
    <t>State Assembly District 57</t>
  </si>
  <si>
    <t>State Assembly District 58</t>
  </si>
  <si>
    <t>State Assembly District 59</t>
  </si>
  <si>
    <t>State Assembly District 60</t>
  </si>
  <si>
    <t>State Assembly District 61</t>
  </si>
  <si>
    <t>State Assembly District 62</t>
  </si>
  <si>
    <t>Riverside</t>
  </si>
  <si>
    <t>State Assembly District 63</t>
  </si>
  <si>
    <t>State Assembly District 64</t>
  </si>
  <si>
    <t>State Assembly District 65</t>
  </si>
  <si>
    <t>San Diego</t>
  </si>
  <si>
    <t>State Assembly District 66</t>
  </si>
  <si>
    <t>State Assembly District 67</t>
  </si>
  <si>
    <t>State Assembly District 68</t>
  </si>
  <si>
    <t>State Assembly District 69</t>
  </si>
  <si>
    <t>State Assembly District 70</t>
  </si>
  <si>
    <t>State Assembly District 71</t>
  </si>
  <si>
    <t>State Assembly District 72</t>
  </si>
  <si>
    <t>State Assembly District 73</t>
  </si>
  <si>
    <t>State Assembly District 74</t>
  </si>
  <si>
    <t>State Assembly District 75</t>
  </si>
  <si>
    <t>State Assembly District 76</t>
  </si>
  <si>
    <t>State Assembly District 77</t>
  </si>
  <si>
    <t>State Assembly District 78</t>
  </si>
  <si>
    <t>State Assembly District 79</t>
  </si>
  <si>
    <t>Imperial</t>
  </si>
  <si>
    <t>State Assembly District 80</t>
  </si>
  <si>
    <t>Percent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</si>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</sst>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 wrapText="1"/>
    </xf>
    <xf numFmtId="3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wrapText="1"/>
      <protection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zoomScale="75" zoomScaleNormal="75" workbookViewId="0" topLeftCell="A235">
      <selection activeCell="C257" sqref="C257"/>
    </sheetView>
  </sheetViews>
  <sheetFormatPr defaultColWidth="9.140625" defaultRowHeight="12.75"/>
  <cols>
    <col min="1" max="1" width="2.8515625" style="8" customWidth="1"/>
    <col min="2" max="2" width="15.57421875" style="6" bestFit="1" customWidth="1"/>
    <col min="3" max="3" width="8.7109375" style="8" bestFit="1" customWidth="1"/>
    <col min="4" max="4" width="8.57421875" style="8" bestFit="1" customWidth="1"/>
    <col min="5" max="5" width="7.7109375" style="8" customWidth="1"/>
    <col min="6" max="6" width="2.8515625" style="8" customWidth="1"/>
    <col min="7" max="7" width="17.7109375" style="8" customWidth="1"/>
    <col min="8" max="8" width="8.57421875" style="8" bestFit="1" customWidth="1"/>
    <col min="9" max="9" width="8.7109375" style="8" bestFit="1" customWidth="1"/>
    <col min="10" max="16384" width="7.7109375" style="8" customWidth="1"/>
  </cols>
  <sheetData>
    <row r="1" spans="2:9" s="1" customFormat="1" ht="15.75">
      <c r="B1" s="2"/>
      <c r="C1" s="16" t="s">
        <v>0</v>
      </c>
      <c r="D1" s="16"/>
      <c r="H1" s="16" t="s">
        <v>0</v>
      </c>
      <c r="I1" s="16"/>
    </row>
    <row r="2" spans="2:9" s="1" customFormat="1" ht="15.75">
      <c r="B2" s="2"/>
      <c r="C2" s="16" t="s">
        <v>1</v>
      </c>
      <c r="D2" s="16"/>
      <c r="H2" s="16" t="s">
        <v>1</v>
      </c>
      <c r="I2" s="16"/>
    </row>
    <row r="3" spans="2:9" s="3" customFormat="1" ht="15.75">
      <c r="B3" s="4"/>
      <c r="C3" s="5" t="s">
        <v>142</v>
      </c>
      <c r="D3" s="5" t="s">
        <v>143</v>
      </c>
      <c r="H3" s="5" t="s">
        <v>142</v>
      </c>
      <c r="I3" s="5" t="s">
        <v>143</v>
      </c>
    </row>
    <row r="4" spans="1:9" ht="15.75">
      <c r="A4" s="1" t="s">
        <v>8</v>
      </c>
      <c r="C4" s="7"/>
      <c r="D4" s="7"/>
      <c r="F4" s="11" t="s">
        <v>31</v>
      </c>
      <c r="G4" s="6"/>
      <c r="H4" s="10"/>
      <c r="I4" s="10"/>
    </row>
    <row r="5" spans="2:9" ht="15.75">
      <c r="B5" s="9" t="s">
        <v>2</v>
      </c>
      <c r="C5" s="10">
        <v>4315</v>
      </c>
      <c r="D5" s="10">
        <v>2603</v>
      </c>
      <c r="G5" s="9" t="s">
        <v>22</v>
      </c>
      <c r="H5" s="10">
        <v>7839</v>
      </c>
      <c r="I5" s="10">
        <v>2251</v>
      </c>
    </row>
    <row r="6" spans="2:9" ht="15.75">
      <c r="B6" s="9" t="s">
        <v>3</v>
      </c>
      <c r="C6" s="10">
        <v>22861</v>
      </c>
      <c r="D6" s="10">
        <v>24880</v>
      </c>
      <c r="G6" s="9" t="s">
        <v>29</v>
      </c>
      <c r="H6" s="10">
        <v>93896</v>
      </c>
      <c r="I6" s="10">
        <v>48462</v>
      </c>
    </row>
    <row r="7" spans="2:9" ht="15.75">
      <c r="B7" s="9" t="s">
        <v>4</v>
      </c>
      <c r="C7" s="10">
        <v>9799</v>
      </c>
      <c r="D7" s="10">
        <v>8149</v>
      </c>
      <c r="F7" s="11" t="s">
        <v>9</v>
      </c>
      <c r="G7" s="6"/>
      <c r="H7" s="10">
        <v>101735</v>
      </c>
      <c r="I7" s="10">
        <v>50713</v>
      </c>
    </row>
    <row r="8" spans="2:9" ht="15.75">
      <c r="B8" s="9" t="s">
        <v>5</v>
      </c>
      <c r="C8" s="10">
        <v>11900</v>
      </c>
      <c r="D8" s="10">
        <v>16265</v>
      </c>
      <c r="F8" s="12"/>
      <c r="G8" s="13" t="s">
        <v>141</v>
      </c>
      <c r="H8" s="14">
        <f>H7/SUM(H7:I7)</f>
        <v>0.6673423068849706</v>
      </c>
      <c r="I8" s="14">
        <f>I7/SUM(H7:I7)</f>
        <v>0.3326576931150294</v>
      </c>
    </row>
    <row r="9" spans="2:9" ht="15.75">
      <c r="B9" s="9" t="s">
        <v>6</v>
      </c>
      <c r="C9" s="10">
        <v>17523</v>
      </c>
      <c r="D9" s="10">
        <v>27761</v>
      </c>
      <c r="F9" s="11"/>
      <c r="G9" s="6"/>
      <c r="H9" s="10"/>
      <c r="I9" s="10"/>
    </row>
    <row r="10" spans="2:9" ht="15.75">
      <c r="B10" s="9" t="s">
        <v>7</v>
      </c>
      <c r="C10" s="10">
        <v>3249</v>
      </c>
      <c r="D10" s="10">
        <v>1835</v>
      </c>
      <c r="F10" s="11" t="s">
        <v>33</v>
      </c>
      <c r="G10" s="6"/>
      <c r="H10" s="10"/>
      <c r="I10" s="10"/>
    </row>
    <row r="11" spans="1:9" ht="15.75">
      <c r="A11" s="11" t="s">
        <v>9</v>
      </c>
      <c r="C11" s="10">
        <v>69647</v>
      </c>
      <c r="D11" s="10">
        <v>81493</v>
      </c>
      <c r="G11" s="9" t="s">
        <v>32</v>
      </c>
      <c r="H11" s="10">
        <v>35050</v>
      </c>
      <c r="I11" s="10">
        <v>72806</v>
      </c>
    </row>
    <row r="12" spans="1:9" s="15" customFormat="1" ht="15.75">
      <c r="A12" s="12"/>
      <c r="B12" s="13" t="s">
        <v>141</v>
      </c>
      <c r="C12" s="14">
        <f>C11/SUM(C11:D11)</f>
        <v>0.46081116845308984</v>
      </c>
      <c r="D12" s="14">
        <f>D11/SUM(C11:D11)</f>
        <v>0.5391888315469101</v>
      </c>
      <c r="F12" s="8"/>
      <c r="G12" s="9" t="s">
        <v>6</v>
      </c>
      <c r="H12" s="10">
        <v>24860</v>
      </c>
      <c r="I12" s="10">
        <v>38445</v>
      </c>
    </row>
    <row r="13" spans="1:9" ht="15.75">
      <c r="A13" s="11"/>
      <c r="C13" s="10"/>
      <c r="D13" s="10"/>
      <c r="F13" s="11" t="s">
        <v>9</v>
      </c>
      <c r="G13" s="6"/>
      <c r="H13" s="10">
        <v>59910</v>
      </c>
      <c r="I13" s="10">
        <v>111251</v>
      </c>
    </row>
    <row r="14" spans="1:9" ht="15.75">
      <c r="A14" s="11" t="s">
        <v>19</v>
      </c>
      <c r="C14" s="10"/>
      <c r="D14" s="10"/>
      <c r="F14" s="12"/>
      <c r="G14" s="13" t="s">
        <v>141</v>
      </c>
      <c r="H14" s="14">
        <f>H13/SUM(H13:I13)</f>
        <v>0.35002132495136157</v>
      </c>
      <c r="I14" s="14">
        <f>I13/SUM(H13:I13)</f>
        <v>0.6499786750486384</v>
      </c>
    </row>
    <row r="15" spans="2:9" ht="15.75">
      <c r="B15" s="9" t="s">
        <v>10</v>
      </c>
      <c r="C15" s="10">
        <v>4953</v>
      </c>
      <c r="D15" s="10">
        <v>1543</v>
      </c>
      <c r="F15" s="11"/>
      <c r="G15" s="6"/>
      <c r="H15" s="10"/>
      <c r="I15" s="10"/>
    </row>
    <row r="16" spans="2:9" ht="15.75">
      <c r="B16" s="9" t="s">
        <v>11</v>
      </c>
      <c r="C16" s="10">
        <v>3821</v>
      </c>
      <c r="D16" s="10">
        <v>1267</v>
      </c>
      <c r="F16" s="11" t="s">
        <v>36</v>
      </c>
      <c r="G16" s="6"/>
      <c r="H16" s="10"/>
      <c r="I16" s="10"/>
    </row>
    <row r="17" spans="2:9" ht="15.75">
      <c r="B17" s="9" t="s">
        <v>12</v>
      </c>
      <c r="C17" s="10">
        <v>5706</v>
      </c>
      <c r="D17" s="10">
        <v>1774</v>
      </c>
      <c r="G17" s="9" t="s">
        <v>34</v>
      </c>
      <c r="H17" s="10">
        <v>19839</v>
      </c>
      <c r="I17" s="10">
        <v>23540</v>
      </c>
    </row>
    <row r="18" spans="2:9" ht="15.75">
      <c r="B18" s="9" t="s">
        <v>13</v>
      </c>
      <c r="C18" s="10">
        <v>2544</v>
      </c>
      <c r="D18" s="10">
        <v>885</v>
      </c>
      <c r="G18" s="9" t="s">
        <v>35</v>
      </c>
      <c r="H18" s="10">
        <v>12210</v>
      </c>
      <c r="I18" s="10">
        <v>19898</v>
      </c>
    </row>
    <row r="19" spans="2:9" ht="15.75">
      <c r="B19" s="9" t="s">
        <v>14</v>
      </c>
      <c r="C19" s="10">
        <v>40874</v>
      </c>
      <c r="D19" s="10">
        <v>15833</v>
      </c>
      <c r="G19" s="9" t="s">
        <v>6</v>
      </c>
      <c r="H19" s="10">
        <v>23868</v>
      </c>
      <c r="I19" s="10">
        <v>35190</v>
      </c>
    </row>
    <row r="20" spans="2:9" ht="15.75">
      <c r="B20" s="9" t="s">
        <v>15</v>
      </c>
      <c r="C20" s="10">
        <v>11378</v>
      </c>
      <c r="D20" s="10">
        <v>4648</v>
      </c>
      <c r="F20" s="11" t="s">
        <v>9</v>
      </c>
      <c r="G20" s="6"/>
      <c r="H20" s="10">
        <v>55917</v>
      </c>
      <c r="I20" s="10">
        <v>78628</v>
      </c>
    </row>
    <row r="21" spans="2:9" ht="15.75">
      <c r="B21" s="9" t="s">
        <v>16</v>
      </c>
      <c r="C21" s="10">
        <v>17958</v>
      </c>
      <c r="D21" s="10">
        <v>5244</v>
      </c>
      <c r="F21" s="12"/>
      <c r="G21" s="13" t="s">
        <v>141</v>
      </c>
      <c r="H21" s="14">
        <f>H20/SUM(H20:I20)</f>
        <v>0.4156007283808391</v>
      </c>
      <c r="I21" s="14">
        <f>I20/SUM(H20:I20)</f>
        <v>0.5843992716191608</v>
      </c>
    </row>
    <row r="22" spans="2:9" ht="15.75">
      <c r="B22" s="9" t="s">
        <v>17</v>
      </c>
      <c r="C22" s="10">
        <v>13384</v>
      </c>
      <c r="D22" s="10">
        <v>4954</v>
      </c>
      <c r="F22" s="11"/>
      <c r="G22" s="6"/>
      <c r="H22" s="10"/>
      <c r="I22" s="10"/>
    </row>
    <row r="23" spans="2:9" ht="15.75">
      <c r="B23" s="9" t="s">
        <v>18</v>
      </c>
      <c r="C23" s="10">
        <v>2646</v>
      </c>
      <c r="D23" s="10">
        <v>1321</v>
      </c>
      <c r="F23" s="11" t="s">
        <v>37</v>
      </c>
      <c r="G23" s="6"/>
      <c r="H23" s="10"/>
      <c r="I23" s="10"/>
    </row>
    <row r="24" spans="1:9" ht="15.75">
      <c r="A24" s="11" t="s">
        <v>9</v>
      </c>
      <c r="C24" s="10">
        <v>103264</v>
      </c>
      <c r="D24" s="10">
        <v>37469</v>
      </c>
      <c r="G24" s="9" t="s">
        <v>35</v>
      </c>
      <c r="H24" s="10">
        <v>39941</v>
      </c>
      <c r="I24" s="10">
        <v>33762</v>
      </c>
    </row>
    <row r="25" spans="1:9" s="15" customFormat="1" ht="15.75">
      <c r="A25" s="12"/>
      <c r="B25" s="13" t="s">
        <v>141</v>
      </c>
      <c r="C25" s="14">
        <f>C24/SUM(C24:D24)</f>
        <v>0.7337582514406713</v>
      </c>
      <c r="D25" s="14">
        <f>D24/SUM(C24:D24)</f>
        <v>0.26624174855932864</v>
      </c>
      <c r="F25" s="8"/>
      <c r="G25" s="9" t="s">
        <v>18</v>
      </c>
      <c r="H25" s="10">
        <v>25132</v>
      </c>
      <c r="I25" s="10">
        <v>26615</v>
      </c>
    </row>
    <row r="26" spans="1:9" ht="15.75">
      <c r="A26" s="11"/>
      <c r="C26" s="10"/>
      <c r="D26" s="10"/>
      <c r="F26" s="11" t="s">
        <v>9</v>
      </c>
      <c r="G26" s="6"/>
      <c r="H26" s="10">
        <v>65073</v>
      </c>
      <c r="I26" s="10">
        <v>60377</v>
      </c>
    </row>
    <row r="27" spans="1:9" ht="15.75">
      <c r="A27" s="11" t="s">
        <v>26</v>
      </c>
      <c r="C27" s="10"/>
      <c r="D27" s="10"/>
      <c r="F27" s="12"/>
      <c r="G27" s="13" t="s">
        <v>141</v>
      </c>
      <c r="H27" s="14">
        <f>H26/SUM(H26:I26)</f>
        <v>0.5187166201673974</v>
      </c>
      <c r="I27" s="14">
        <f>I26/SUM(H26:I26)</f>
        <v>0.4812833798326026</v>
      </c>
    </row>
    <row r="28" spans="2:9" ht="15.75">
      <c r="B28" s="9" t="s">
        <v>10</v>
      </c>
      <c r="C28" s="10">
        <v>41101</v>
      </c>
      <c r="D28" s="10">
        <v>23538</v>
      </c>
      <c r="F28" s="11"/>
      <c r="G28" s="6"/>
      <c r="H28" s="10"/>
      <c r="I28" s="10"/>
    </row>
    <row r="29" spans="2:9" ht="15.75">
      <c r="B29" s="9" t="s">
        <v>20</v>
      </c>
      <c r="C29" s="10">
        <v>6671</v>
      </c>
      <c r="D29" s="10">
        <v>2178</v>
      </c>
      <c r="F29" s="11" t="s">
        <v>38</v>
      </c>
      <c r="G29" s="6"/>
      <c r="H29" s="10"/>
      <c r="I29" s="10"/>
    </row>
    <row r="30" spans="2:9" ht="15.75">
      <c r="B30" s="9" t="s">
        <v>21</v>
      </c>
      <c r="C30" s="10">
        <v>27201</v>
      </c>
      <c r="D30" s="10">
        <v>16078</v>
      </c>
      <c r="G30" s="9" t="s">
        <v>29</v>
      </c>
      <c r="H30" s="10">
        <v>46128</v>
      </c>
      <c r="I30" s="10">
        <v>57276</v>
      </c>
    </row>
    <row r="31" spans="2:9" ht="15.75">
      <c r="B31" s="9" t="s">
        <v>22</v>
      </c>
      <c r="C31" s="10">
        <v>8935</v>
      </c>
      <c r="D31" s="10">
        <v>3548</v>
      </c>
      <c r="F31" s="11" t="s">
        <v>9</v>
      </c>
      <c r="G31" s="6"/>
      <c r="H31" s="10">
        <v>46128</v>
      </c>
      <c r="I31" s="10">
        <v>57276</v>
      </c>
    </row>
    <row r="32" spans="2:9" ht="15.75">
      <c r="B32" s="9" t="s">
        <v>23</v>
      </c>
      <c r="C32" s="10">
        <v>6049</v>
      </c>
      <c r="D32" s="10">
        <v>2776</v>
      </c>
      <c r="F32" s="12"/>
      <c r="G32" s="13" t="s">
        <v>141</v>
      </c>
      <c r="H32" s="14">
        <f>H31/SUM(H31:I31)</f>
        <v>0.4460949286294534</v>
      </c>
      <c r="I32" s="14">
        <f>I31/SUM(H31:I31)</f>
        <v>0.5539050713705466</v>
      </c>
    </row>
    <row r="33" spans="2:4" ht="15.75">
      <c r="B33" s="9" t="s">
        <v>24</v>
      </c>
      <c r="C33" s="10">
        <v>1007</v>
      </c>
      <c r="D33" s="10">
        <v>457</v>
      </c>
    </row>
    <row r="34" spans="2:9" ht="15.75">
      <c r="B34" s="9" t="s">
        <v>25</v>
      </c>
      <c r="C34" s="10">
        <v>10905</v>
      </c>
      <c r="D34" s="10">
        <v>3589</v>
      </c>
      <c r="F34" s="11" t="s">
        <v>41</v>
      </c>
      <c r="G34" s="6"/>
      <c r="H34" s="10"/>
      <c r="I34" s="10"/>
    </row>
    <row r="35" spans="1:9" ht="15.75">
      <c r="A35" s="11" t="s">
        <v>9</v>
      </c>
      <c r="C35" s="10">
        <v>101869</v>
      </c>
      <c r="D35" s="10">
        <v>52164</v>
      </c>
      <c r="G35" s="9" t="s">
        <v>39</v>
      </c>
      <c r="H35" s="10">
        <v>9600</v>
      </c>
      <c r="I35" s="10">
        <v>4643</v>
      </c>
    </row>
    <row r="36" spans="1:9" s="15" customFormat="1" ht="15.75">
      <c r="A36" s="12"/>
      <c r="B36" s="13" t="s">
        <v>141</v>
      </c>
      <c r="C36" s="14">
        <f>C35/SUM(C35:D35)</f>
        <v>0.6613452961378405</v>
      </c>
      <c r="D36" s="14">
        <f>D35/SUM(C35:D35)</f>
        <v>0.3386547038621594</v>
      </c>
      <c r="F36" s="8"/>
      <c r="G36" s="9" t="s">
        <v>28</v>
      </c>
      <c r="H36" s="10">
        <v>10378</v>
      </c>
      <c r="I36" s="10">
        <v>3351</v>
      </c>
    </row>
    <row r="37" spans="1:9" ht="15.75">
      <c r="A37" s="11"/>
      <c r="C37" s="10"/>
      <c r="D37" s="10"/>
      <c r="G37" s="9" t="s">
        <v>29</v>
      </c>
      <c r="H37" s="10">
        <v>52331</v>
      </c>
      <c r="I37" s="10">
        <v>31546</v>
      </c>
    </row>
    <row r="38" spans="1:9" ht="15.75">
      <c r="A38" s="11" t="s">
        <v>30</v>
      </c>
      <c r="C38" s="10"/>
      <c r="D38" s="10"/>
      <c r="G38" s="9" t="s">
        <v>40</v>
      </c>
      <c r="H38" s="10">
        <v>24373</v>
      </c>
      <c r="I38" s="10">
        <v>11682</v>
      </c>
    </row>
    <row r="39" spans="2:9" ht="15.75">
      <c r="B39" s="9" t="s">
        <v>27</v>
      </c>
      <c r="C39" s="10">
        <v>297</v>
      </c>
      <c r="D39" s="10">
        <v>274</v>
      </c>
      <c r="F39" s="11" t="s">
        <v>9</v>
      </c>
      <c r="G39" s="6"/>
      <c r="H39" s="10">
        <v>96682</v>
      </c>
      <c r="I39" s="10">
        <v>51222</v>
      </c>
    </row>
    <row r="40" spans="2:9" ht="15.75">
      <c r="B40" s="9" t="s">
        <v>28</v>
      </c>
      <c r="C40" s="10">
        <v>38568</v>
      </c>
      <c r="D40" s="10">
        <v>16234</v>
      </c>
      <c r="F40" s="12"/>
      <c r="G40" s="13" t="s">
        <v>141</v>
      </c>
      <c r="H40" s="14">
        <f>H39/SUM(H39:I39)</f>
        <v>0.6536807659022068</v>
      </c>
      <c r="I40" s="14">
        <f>I39/SUM(H39:I39)</f>
        <v>0.34631923409779314</v>
      </c>
    </row>
    <row r="41" spans="2:9" ht="15.75">
      <c r="B41" s="9" t="s">
        <v>22</v>
      </c>
      <c r="C41" s="10">
        <v>71266</v>
      </c>
      <c r="D41" s="10">
        <v>28329</v>
      </c>
      <c r="F41" s="11"/>
      <c r="G41" s="6"/>
      <c r="H41" s="10"/>
      <c r="I41" s="10"/>
    </row>
    <row r="42" spans="2:4" ht="15.75">
      <c r="B42" s="9" t="s">
        <v>29</v>
      </c>
      <c r="C42" s="10">
        <v>15556</v>
      </c>
      <c r="D42" s="10">
        <v>7570</v>
      </c>
    </row>
    <row r="43" spans="1:4" ht="15.75">
      <c r="A43" s="11" t="s">
        <v>9</v>
      </c>
      <c r="C43" s="10">
        <v>125687</v>
      </c>
      <c r="D43" s="10">
        <v>52407</v>
      </c>
    </row>
    <row r="44" spans="1:4" ht="15.75">
      <c r="A44" s="12"/>
      <c r="B44" s="13" t="s">
        <v>141</v>
      </c>
      <c r="C44" s="14">
        <f>C43/SUM(C43:D43)</f>
        <v>0.7057340505575708</v>
      </c>
      <c r="D44" s="14">
        <f>D43/SUM(C43:D43)</f>
        <v>0.2942659494424293</v>
      </c>
    </row>
    <row r="45" spans="1:9" ht="15.75">
      <c r="A45" s="11" t="s">
        <v>43</v>
      </c>
      <c r="C45" s="10"/>
      <c r="D45" s="10"/>
      <c r="F45" s="11" t="s">
        <v>55</v>
      </c>
      <c r="G45" s="6"/>
      <c r="H45" s="10"/>
      <c r="I45" s="10"/>
    </row>
    <row r="46" spans="2:9" ht="15.75">
      <c r="B46" s="9" t="s">
        <v>42</v>
      </c>
      <c r="C46" s="10">
        <v>51526</v>
      </c>
      <c r="D46" s="10">
        <v>68113</v>
      </c>
      <c r="G46" s="9" t="s">
        <v>48</v>
      </c>
      <c r="H46" s="10">
        <v>41443</v>
      </c>
      <c r="I46" s="10">
        <v>69910</v>
      </c>
    </row>
    <row r="47" spans="1:9" ht="15.75">
      <c r="A47" s="11" t="s">
        <v>9</v>
      </c>
      <c r="C47" s="10">
        <v>51526</v>
      </c>
      <c r="D47" s="10">
        <v>68113</v>
      </c>
      <c r="F47" s="11" t="s">
        <v>9</v>
      </c>
      <c r="G47" s="6"/>
      <c r="H47" s="10">
        <v>41443</v>
      </c>
      <c r="I47" s="10">
        <v>69910</v>
      </c>
    </row>
    <row r="48" spans="1:9" ht="15.75">
      <c r="A48" s="12"/>
      <c r="B48" s="13" t="s">
        <v>141</v>
      </c>
      <c r="C48" s="14">
        <f>C47/SUM(C47:D47)</f>
        <v>0.43067895920226684</v>
      </c>
      <c r="D48" s="14">
        <f>D47/SUM(C47:D47)</f>
        <v>0.5693210407977332</v>
      </c>
      <c r="F48" s="12"/>
      <c r="G48" s="13" t="s">
        <v>141</v>
      </c>
      <c r="H48" s="14">
        <f>H47/SUM(H47:I47)</f>
        <v>0.37217677116916476</v>
      </c>
      <c r="I48" s="14">
        <f>I47/SUM(H47:I47)</f>
        <v>0.6278232288308353</v>
      </c>
    </row>
    <row r="49" spans="1:9" ht="15.75">
      <c r="A49" s="11"/>
      <c r="C49" s="10"/>
      <c r="D49" s="10"/>
      <c r="F49" s="11"/>
      <c r="G49" s="6"/>
      <c r="H49" s="10"/>
      <c r="I49" s="10"/>
    </row>
    <row r="50" spans="1:9" ht="15.75">
      <c r="A50" s="11" t="s">
        <v>46</v>
      </c>
      <c r="C50" s="10"/>
      <c r="D50" s="10"/>
      <c r="F50" s="11" t="s">
        <v>56</v>
      </c>
      <c r="G50" s="6"/>
      <c r="H50" s="10"/>
      <c r="I50" s="10"/>
    </row>
    <row r="51" spans="1:9" s="15" customFormat="1" ht="15.75">
      <c r="A51" s="8"/>
      <c r="B51" s="9" t="s">
        <v>44</v>
      </c>
      <c r="C51" s="10">
        <v>25928</v>
      </c>
      <c r="D51" s="10">
        <v>86977</v>
      </c>
      <c r="F51" s="8"/>
      <c r="G51" s="9" t="s">
        <v>45</v>
      </c>
      <c r="H51" s="10">
        <v>50262</v>
      </c>
      <c r="I51" s="10">
        <v>83836</v>
      </c>
    </row>
    <row r="52" spans="2:9" ht="15.75">
      <c r="B52" s="9" t="s">
        <v>45</v>
      </c>
      <c r="C52" s="10">
        <v>3839</v>
      </c>
      <c r="D52" s="10">
        <v>9134</v>
      </c>
      <c r="F52" s="11" t="s">
        <v>9</v>
      </c>
      <c r="G52" s="6"/>
      <c r="H52" s="10">
        <v>50262</v>
      </c>
      <c r="I52" s="10">
        <v>83836</v>
      </c>
    </row>
    <row r="53" spans="1:9" ht="15.75">
      <c r="A53" s="11" t="s">
        <v>9</v>
      </c>
      <c r="C53" s="10">
        <v>29767</v>
      </c>
      <c r="D53" s="10">
        <v>96111</v>
      </c>
      <c r="F53" s="12"/>
      <c r="G53" s="13" t="s">
        <v>141</v>
      </c>
      <c r="H53" s="14">
        <f>H52/SUM(H52:I52)</f>
        <v>0.3748154334889409</v>
      </c>
      <c r="I53" s="14">
        <f>I52/SUM(H52:I52)</f>
        <v>0.625184566511059</v>
      </c>
    </row>
    <row r="54" spans="1:9" ht="15.75">
      <c r="A54" s="12"/>
      <c r="B54" s="13" t="s">
        <v>141</v>
      </c>
      <c r="C54" s="14">
        <f>C53/SUM(C53:D53)</f>
        <v>0.23647499960279</v>
      </c>
      <c r="D54" s="14">
        <f>D53/SUM(C53:D53)</f>
        <v>0.76352500039721</v>
      </c>
      <c r="F54" s="11"/>
      <c r="G54" s="6"/>
      <c r="H54" s="10"/>
      <c r="I54" s="10"/>
    </row>
    <row r="55" spans="1:9" ht="15.75">
      <c r="A55" s="11"/>
      <c r="C55" s="10"/>
      <c r="D55" s="10"/>
      <c r="F55" s="11" t="s">
        <v>58</v>
      </c>
      <c r="G55" s="6"/>
      <c r="H55" s="10"/>
      <c r="I55" s="10"/>
    </row>
    <row r="56" spans="1:9" s="15" customFormat="1" ht="15.75">
      <c r="A56" s="11" t="s">
        <v>47</v>
      </c>
      <c r="B56" s="6"/>
      <c r="C56" s="10"/>
      <c r="D56" s="10"/>
      <c r="F56" s="8"/>
      <c r="G56" s="9" t="s">
        <v>48</v>
      </c>
      <c r="H56" s="10">
        <v>37506</v>
      </c>
      <c r="I56" s="10">
        <v>52641</v>
      </c>
    </row>
    <row r="57" spans="2:9" ht="15.75">
      <c r="B57" s="9" t="s">
        <v>44</v>
      </c>
      <c r="C57" s="10">
        <v>26249</v>
      </c>
      <c r="D57" s="10">
        <v>125786</v>
      </c>
      <c r="G57" s="9" t="s">
        <v>57</v>
      </c>
      <c r="H57" s="10">
        <v>5908</v>
      </c>
      <c r="I57" s="10">
        <v>7030</v>
      </c>
    </row>
    <row r="58" spans="1:9" ht="15.75">
      <c r="A58" s="11" t="s">
        <v>9</v>
      </c>
      <c r="C58" s="10">
        <v>26249</v>
      </c>
      <c r="D58" s="10">
        <v>125786</v>
      </c>
      <c r="F58" s="11" t="s">
        <v>9</v>
      </c>
      <c r="G58" s="6"/>
      <c r="H58" s="10">
        <v>43414</v>
      </c>
      <c r="I58" s="10">
        <v>59671</v>
      </c>
    </row>
    <row r="59" spans="1:9" ht="15.75">
      <c r="A59" s="12"/>
      <c r="B59" s="13" t="s">
        <v>141</v>
      </c>
      <c r="C59" s="14">
        <f>C58/SUM(C58:D58)</f>
        <v>0.1726510343013122</v>
      </c>
      <c r="D59" s="14">
        <f>D58/SUM(C58:D58)</f>
        <v>0.8273489656986878</v>
      </c>
      <c r="F59" s="12"/>
      <c r="G59" s="13" t="s">
        <v>141</v>
      </c>
      <c r="H59" s="14">
        <f>H58/SUM(H58:I58)</f>
        <v>0.42114759664354656</v>
      </c>
      <c r="I59" s="14">
        <f>I58/SUM(H58:I58)</f>
        <v>0.5788524033564534</v>
      </c>
    </row>
    <row r="60" spans="1:9" ht="15.75">
      <c r="A60" s="11"/>
      <c r="C60" s="10"/>
      <c r="D60" s="10"/>
      <c r="F60" s="11"/>
      <c r="G60" s="6"/>
      <c r="H60" s="10"/>
      <c r="I60" s="10"/>
    </row>
    <row r="61" spans="1:9" ht="15.75">
      <c r="A61" s="11" t="s">
        <v>49</v>
      </c>
      <c r="C61" s="10"/>
      <c r="D61" s="10"/>
      <c r="F61" s="11" t="s">
        <v>59</v>
      </c>
      <c r="G61" s="6"/>
      <c r="H61" s="10"/>
      <c r="I61" s="10"/>
    </row>
    <row r="62" spans="1:9" s="15" customFormat="1" ht="15.75">
      <c r="A62" s="8"/>
      <c r="B62" s="9" t="s">
        <v>48</v>
      </c>
      <c r="C62" s="10">
        <v>9419</v>
      </c>
      <c r="D62" s="10">
        <v>64370</v>
      </c>
      <c r="F62" s="8"/>
      <c r="G62" s="9" t="s">
        <v>45</v>
      </c>
      <c r="H62" s="10">
        <v>26008</v>
      </c>
      <c r="I62" s="10">
        <v>42240</v>
      </c>
    </row>
    <row r="63" spans="2:9" ht="15.75">
      <c r="B63" s="9" t="s">
        <v>42</v>
      </c>
      <c r="C63" s="10">
        <v>28739</v>
      </c>
      <c r="D63" s="10">
        <v>58873</v>
      </c>
      <c r="G63" s="9" t="s">
        <v>57</v>
      </c>
      <c r="H63" s="10">
        <v>33764</v>
      </c>
      <c r="I63" s="10">
        <v>50819</v>
      </c>
    </row>
    <row r="64" spans="1:9" ht="15.75">
      <c r="A64" s="11" t="s">
        <v>9</v>
      </c>
      <c r="C64" s="10">
        <v>38158</v>
      </c>
      <c r="D64" s="10">
        <v>123243</v>
      </c>
      <c r="F64" s="11" t="s">
        <v>9</v>
      </c>
      <c r="G64" s="6"/>
      <c r="H64" s="10">
        <v>59772</v>
      </c>
      <c r="I64" s="10">
        <v>93059</v>
      </c>
    </row>
    <row r="65" spans="1:9" ht="15.75">
      <c r="A65" s="12"/>
      <c r="B65" s="13" t="s">
        <v>141</v>
      </c>
      <c r="C65" s="14">
        <f>C64/SUM(C64:D64)</f>
        <v>0.23641737040043123</v>
      </c>
      <c r="D65" s="14">
        <f>D64/SUM(C64:D64)</f>
        <v>0.7635826295995688</v>
      </c>
      <c r="F65" s="12"/>
      <c r="G65" s="13" t="s">
        <v>141</v>
      </c>
      <c r="H65" s="14">
        <f>H64/SUM(H64:I64)</f>
        <v>0.39109866453795367</v>
      </c>
      <c r="I65" s="14">
        <f>I64/SUM(H64:I64)</f>
        <v>0.6089013354620463</v>
      </c>
    </row>
    <row r="66" spans="1:9" ht="15.75">
      <c r="A66" s="11"/>
      <c r="C66" s="10"/>
      <c r="D66" s="10"/>
      <c r="F66" s="11"/>
      <c r="G66" s="6"/>
      <c r="H66" s="10"/>
      <c r="I66" s="10"/>
    </row>
    <row r="67" spans="1:9" s="15" customFormat="1" ht="15.75">
      <c r="A67" s="11" t="s">
        <v>50</v>
      </c>
      <c r="B67" s="6"/>
      <c r="C67" s="10"/>
      <c r="D67" s="10"/>
      <c r="F67" s="11" t="s">
        <v>60</v>
      </c>
      <c r="G67" s="6"/>
      <c r="H67" s="10"/>
      <c r="I67" s="10"/>
    </row>
    <row r="68" spans="2:9" ht="15.75">
      <c r="B68" s="9" t="s">
        <v>48</v>
      </c>
      <c r="C68" s="10">
        <v>16491</v>
      </c>
      <c r="D68" s="10">
        <v>13221</v>
      </c>
      <c r="G68" s="9" t="s">
        <v>57</v>
      </c>
      <c r="H68" s="10">
        <v>42058</v>
      </c>
      <c r="I68" s="10">
        <v>64228</v>
      </c>
    </row>
    <row r="69" spans="2:9" ht="15.75">
      <c r="B69" s="9" t="s">
        <v>42</v>
      </c>
      <c r="C69" s="10">
        <v>57107</v>
      </c>
      <c r="D69" s="10">
        <v>49947</v>
      </c>
      <c r="F69" s="11" t="s">
        <v>9</v>
      </c>
      <c r="G69" s="6"/>
      <c r="H69" s="10">
        <v>42058</v>
      </c>
      <c r="I69" s="10">
        <v>64228</v>
      </c>
    </row>
    <row r="70" spans="2:9" ht="15.75">
      <c r="B70" s="9" t="s">
        <v>29</v>
      </c>
      <c r="C70" s="10">
        <v>18656</v>
      </c>
      <c r="D70" s="10">
        <v>8621</v>
      </c>
      <c r="F70" s="12"/>
      <c r="G70" s="13" t="s">
        <v>141</v>
      </c>
      <c r="H70" s="14">
        <f>H69/SUM(H69:I69)</f>
        <v>0.3957059255217056</v>
      </c>
      <c r="I70" s="14">
        <f>I69/SUM(H69:I69)</f>
        <v>0.6042940744782944</v>
      </c>
    </row>
    <row r="71" spans="2:4" ht="15.75">
      <c r="B71" s="9" t="s">
        <v>40</v>
      </c>
      <c r="C71" s="10">
        <v>2305</v>
      </c>
      <c r="D71" s="10">
        <v>1725</v>
      </c>
    </row>
    <row r="72" spans="1:9" ht="15.75">
      <c r="A72" s="11" t="s">
        <v>9</v>
      </c>
      <c r="C72" s="10">
        <v>94559</v>
      </c>
      <c r="D72" s="10">
        <v>73514</v>
      </c>
      <c r="F72" s="11" t="s">
        <v>61</v>
      </c>
      <c r="G72" s="6"/>
      <c r="H72" s="10"/>
      <c r="I72" s="10"/>
    </row>
    <row r="73" spans="1:9" s="15" customFormat="1" ht="15.75">
      <c r="A73" s="12"/>
      <c r="B73" s="13" t="s">
        <v>141</v>
      </c>
      <c r="C73" s="14">
        <f>C72/SUM(C72:D72)</f>
        <v>0.5626067244590148</v>
      </c>
      <c r="D73" s="14">
        <f>D72/SUM(C72:D72)</f>
        <v>0.43739327554098517</v>
      </c>
      <c r="F73" s="8"/>
      <c r="G73" s="9" t="s">
        <v>57</v>
      </c>
      <c r="H73" s="10">
        <v>26848</v>
      </c>
      <c r="I73" s="10">
        <v>41921</v>
      </c>
    </row>
    <row r="74" spans="2:9" ht="15.75">
      <c r="B74" s="8"/>
      <c r="F74" s="11" t="s">
        <v>9</v>
      </c>
      <c r="G74" s="6"/>
      <c r="H74" s="10">
        <v>26848</v>
      </c>
      <c r="I74" s="10">
        <v>41921</v>
      </c>
    </row>
    <row r="75" spans="1:9" ht="15.75">
      <c r="A75" s="11" t="s">
        <v>51</v>
      </c>
      <c r="C75" s="10"/>
      <c r="D75" s="10"/>
      <c r="F75" s="12"/>
      <c r="G75" s="13" t="s">
        <v>141</v>
      </c>
      <c r="H75" s="14">
        <f>H74/SUM(H74:I74)</f>
        <v>0.39040846893222236</v>
      </c>
      <c r="I75" s="14">
        <f>I74/SUM(H74:I74)</f>
        <v>0.6095915310677776</v>
      </c>
    </row>
    <row r="76" spans="2:9" ht="15.75">
      <c r="B76" s="9" t="s">
        <v>48</v>
      </c>
      <c r="C76" s="10">
        <v>21854</v>
      </c>
      <c r="D76" s="10">
        <v>95414</v>
      </c>
      <c r="F76" s="11"/>
      <c r="G76" s="6"/>
      <c r="H76" s="10"/>
      <c r="I76" s="10"/>
    </row>
    <row r="77" spans="1:9" ht="15.75">
      <c r="A77" s="11" t="s">
        <v>9</v>
      </c>
      <c r="C77" s="10">
        <v>21854</v>
      </c>
      <c r="D77" s="10">
        <v>95414</v>
      </c>
      <c r="F77" s="11" t="s">
        <v>62</v>
      </c>
      <c r="G77" s="6"/>
      <c r="H77" s="10"/>
      <c r="I77" s="10"/>
    </row>
    <row r="78" spans="1:9" ht="15.75">
      <c r="A78" s="12"/>
      <c r="B78" s="13" t="s">
        <v>141</v>
      </c>
      <c r="C78" s="14">
        <f>C77/SUM(C77:D77)</f>
        <v>0.18635945014837807</v>
      </c>
      <c r="D78" s="14">
        <f>D77/SUM(C77:D77)</f>
        <v>0.8136405498516219</v>
      </c>
      <c r="G78" s="9" t="s">
        <v>57</v>
      </c>
      <c r="H78" s="10">
        <v>56509</v>
      </c>
      <c r="I78" s="10">
        <v>69322</v>
      </c>
    </row>
    <row r="79" spans="1:9" ht="15.75">
      <c r="A79" s="11"/>
      <c r="C79" s="10"/>
      <c r="D79" s="10"/>
      <c r="F79" s="11" t="s">
        <v>9</v>
      </c>
      <c r="G79" s="6"/>
      <c r="H79" s="10">
        <v>56509</v>
      </c>
      <c r="I79" s="10">
        <v>69322</v>
      </c>
    </row>
    <row r="80" spans="1:9" ht="15.75">
      <c r="A80" s="11" t="s">
        <v>54</v>
      </c>
      <c r="C80" s="10"/>
      <c r="D80" s="10"/>
      <c r="F80" s="12"/>
      <c r="G80" s="13" t="s">
        <v>141</v>
      </c>
      <c r="H80" s="14">
        <f>H79/SUM(H79:I79)</f>
        <v>0.449086473126654</v>
      </c>
      <c r="I80" s="14">
        <f>I79/SUM(H79:I79)</f>
        <v>0.550913526873346</v>
      </c>
    </row>
    <row r="81" spans="1:4" s="15" customFormat="1" ht="15.75">
      <c r="A81" s="8"/>
      <c r="B81" s="9" t="s">
        <v>52</v>
      </c>
      <c r="C81" s="10">
        <v>26641</v>
      </c>
      <c r="D81" s="10">
        <v>15361</v>
      </c>
    </row>
    <row r="82" spans="2:4" ht="15.75">
      <c r="B82" s="9" t="s">
        <v>40</v>
      </c>
      <c r="C82" s="10">
        <v>19565</v>
      </c>
      <c r="D82" s="10">
        <v>17859</v>
      </c>
    </row>
    <row r="83" spans="2:9" ht="15.75">
      <c r="B83" s="9" t="s">
        <v>53</v>
      </c>
      <c r="C83" s="10">
        <v>1406</v>
      </c>
      <c r="D83" s="10">
        <v>773</v>
      </c>
      <c r="F83" s="12"/>
      <c r="G83" s="13"/>
      <c r="H83" s="14"/>
      <c r="I83" s="14"/>
    </row>
    <row r="84" spans="1:9" ht="15.75">
      <c r="A84" s="11" t="s">
        <v>9</v>
      </c>
      <c r="C84" s="10">
        <v>47612</v>
      </c>
      <c r="D84" s="10">
        <v>33993</v>
      </c>
      <c r="F84" s="12"/>
      <c r="G84" s="13"/>
      <c r="H84" s="14"/>
      <c r="I84" s="14"/>
    </row>
    <row r="85" spans="1:9" ht="15.75">
      <c r="A85" s="12"/>
      <c r="B85" s="13" t="s">
        <v>141</v>
      </c>
      <c r="C85" s="14">
        <f>C84/SUM(C84:D84)</f>
        <v>0.5834446418724343</v>
      </c>
      <c r="D85" s="14">
        <f>D84/SUM(C84:D84)</f>
        <v>0.4165553581275657</v>
      </c>
      <c r="F85" s="12"/>
      <c r="G85" s="13"/>
      <c r="H85" s="14"/>
      <c r="I85" s="14"/>
    </row>
    <row r="86" spans="1:9" ht="15.75">
      <c r="A86" s="11" t="s">
        <v>68</v>
      </c>
      <c r="C86" s="10"/>
      <c r="D86" s="10"/>
      <c r="F86" s="11" t="s">
        <v>80</v>
      </c>
      <c r="G86" s="6"/>
      <c r="H86" s="10"/>
      <c r="I86" s="10"/>
    </row>
    <row r="87" spans="2:9" ht="15.75">
      <c r="B87" s="9" t="s">
        <v>63</v>
      </c>
      <c r="C87" s="10">
        <v>11775</v>
      </c>
      <c r="D87" s="10">
        <v>5856</v>
      </c>
      <c r="G87" s="9" t="s">
        <v>75</v>
      </c>
      <c r="H87" s="10">
        <v>6166</v>
      </c>
      <c r="I87" s="10">
        <v>2286</v>
      </c>
    </row>
    <row r="88" spans="2:9" ht="15.75">
      <c r="B88" s="9" t="s">
        <v>64</v>
      </c>
      <c r="C88" s="10">
        <v>12784</v>
      </c>
      <c r="D88" s="10">
        <v>4242</v>
      </c>
      <c r="G88" s="9" t="s">
        <v>78</v>
      </c>
      <c r="H88" s="10">
        <v>12064</v>
      </c>
      <c r="I88" s="10">
        <v>9188</v>
      </c>
    </row>
    <row r="89" spans="2:9" ht="15.75">
      <c r="B89" s="9" t="s">
        <v>65</v>
      </c>
      <c r="C89" s="10">
        <v>4640</v>
      </c>
      <c r="D89" s="10">
        <v>2240</v>
      </c>
      <c r="G89" s="9" t="s">
        <v>79</v>
      </c>
      <c r="H89" s="10">
        <v>15573</v>
      </c>
      <c r="I89" s="10">
        <v>6184</v>
      </c>
    </row>
    <row r="90" spans="2:9" ht="15.75">
      <c r="B90" s="9" t="s">
        <v>66</v>
      </c>
      <c r="C90" s="10">
        <v>2174</v>
      </c>
      <c r="D90" s="10">
        <v>1220</v>
      </c>
      <c r="G90" s="9" t="s">
        <v>76</v>
      </c>
      <c r="H90" s="10">
        <v>3386</v>
      </c>
      <c r="I90" s="10">
        <v>1588</v>
      </c>
    </row>
    <row r="91" spans="1:9" s="15" customFormat="1" ht="15.75">
      <c r="A91" s="8"/>
      <c r="B91" s="9" t="s">
        <v>53</v>
      </c>
      <c r="C91" s="10">
        <v>42322</v>
      </c>
      <c r="D91" s="10">
        <v>24624</v>
      </c>
      <c r="F91" s="11" t="s">
        <v>9</v>
      </c>
      <c r="G91" s="6"/>
      <c r="H91" s="10">
        <v>37189</v>
      </c>
      <c r="I91" s="10">
        <v>19246</v>
      </c>
    </row>
    <row r="92" spans="2:9" ht="15.75">
      <c r="B92" s="9" t="s">
        <v>67</v>
      </c>
      <c r="C92" s="10">
        <v>13438</v>
      </c>
      <c r="D92" s="10">
        <v>7637</v>
      </c>
      <c r="F92" s="12"/>
      <c r="G92" s="13" t="s">
        <v>141</v>
      </c>
      <c r="H92" s="14">
        <f>H91/SUM(H91:I91)</f>
        <v>0.6589704970319837</v>
      </c>
      <c r="I92" s="14">
        <f>I91/SUM(H91:I91)</f>
        <v>0.3410295029680163</v>
      </c>
    </row>
    <row r="93" spans="1:9" ht="15.75">
      <c r="A93" s="11" t="s">
        <v>9</v>
      </c>
      <c r="C93" s="10">
        <v>87133</v>
      </c>
      <c r="D93" s="10">
        <v>45819</v>
      </c>
      <c r="F93" s="11"/>
      <c r="G93" s="6"/>
      <c r="H93" s="10"/>
      <c r="I93" s="10"/>
    </row>
    <row r="94" spans="1:9" ht="15.75">
      <c r="A94" s="12"/>
      <c r="B94" s="13" t="s">
        <v>141</v>
      </c>
      <c r="C94" s="14">
        <f>C93/SUM(C93:D93)</f>
        <v>0.6553718635296949</v>
      </c>
      <c r="D94" s="14">
        <f>D93/SUM(C93:D93)</f>
        <v>0.34462813647030505</v>
      </c>
      <c r="F94" s="11" t="s">
        <v>81</v>
      </c>
      <c r="G94" s="6"/>
      <c r="H94" s="10"/>
      <c r="I94" s="10"/>
    </row>
    <row r="95" spans="1:9" ht="15.75">
      <c r="A95" s="11"/>
      <c r="C95" s="10"/>
      <c r="D95" s="10"/>
      <c r="G95" s="9" t="s">
        <v>75</v>
      </c>
      <c r="H95" s="10">
        <v>33638</v>
      </c>
      <c r="I95" s="10">
        <v>25385</v>
      </c>
    </row>
    <row r="96" spans="1:9" s="15" customFormat="1" ht="15.75">
      <c r="A96" s="11" t="s">
        <v>69</v>
      </c>
      <c r="B96" s="6"/>
      <c r="C96" s="10"/>
      <c r="D96" s="10"/>
      <c r="F96" s="8"/>
      <c r="G96" s="9" t="s">
        <v>76</v>
      </c>
      <c r="H96" s="10">
        <v>2736</v>
      </c>
      <c r="I96" s="10">
        <v>1604</v>
      </c>
    </row>
    <row r="97" spans="2:9" ht="15.75">
      <c r="B97" s="9" t="s">
        <v>40</v>
      </c>
      <c r="C97" s="10">
        <v>38910</v>
      </c>
      <c r="D97" s="10">
        <v>22081</v>
      </c>
      <c r="F97" s="11" t="s">
        <v>9</v>
      </c>
      <c r="G97" s="6"/>
      <c r="H97" s="10">
        <v>36374</v>
      </c>
      <c r="I97" s="10">
        <v>26989</v>
      </c>
    </row>
    <row r="98" spans="2:9" ht="15.75">
      <c r="B98" s="9" t="s">
        <v>53</v>
      </c>
      <c r="C98" s="10">
        <v>23210</v>
      </c>
      <c r="D98" s="10">
        <v>14408</v>
      </c>
      <c r="F98" s="12"/>
      <c r="G98" s="13" t="s">
        <v>141</v>
      </c>
      <c r="H98" s="14">
        <f>H97/SUM(H97:I97)</f>
        <v>0.5740574152107697</v>
      </c>
      <c r="I98" s="14">
        <f>I97/SUM(H97:I97)</f>
        <v>0.4259425847892303</v>
      </c>
    </row>
    <row r="99" spans="1:9" ht="15.75">
      <c r="A99" s="11" t="s">
        <v>9</v>
      </c>
      <c r="C99" s="10">
        <v>62120</v>
      </c>
      <c r="D99" s="10">
        <v>36489</v>
      </c>
      <c r="F99" s="11"/>
      <c r="G99" s="6"/>
      <c r="H99" s="10"/>
      <c r="I99" s="10"/>
    </row>
    <row r="100" spans="1:9" ht="15.75">
      <c r="A100" s="12"/>
      <c r="B100" s="13" t="s">
        <v>141</v>
      </c>
      <c r="C100" s="14">
        <f>C99/SUM(C99:D99)</f>
        <v>0.6299627823018183</v>
      </c>
      <c r="D100" s="14">
        <f>D99/SUM(C99:D99)</f>
        <v>0.3700372176981817</v>
      </c>
      <c r="F100" s="11" t="s">
        <v>83</v>
      </c>
      <c r="G100" s="6"/>
      <c r="H100" s="10"/>
      <c r="I100" s="10"/>
    </row>
    <row r="101" spans="1:9" ht="15.75">
      <c r="A101" s="11"/>
      <c r="C101" s="10"/>
      <c r="D101" s="10"/>
      <c r="G101" s="9" t="s">
        <v>78</v>
      </c>
      <c r="H101" s="10">
        <v>102278</v>
      </c>
      <c r="I101" s="10">
        <v>28021</v>
      </c>
    </row>
    <row r="102" spans="1:9" ht="15.75">
      <c r="A102" s="11" t="s">
        <v>72</v>
      </c>
      <c r="C102" s="10"/>
      <c r="D102" s="10"/>
      <c r="G102" s="9" t="s">
        <v>82</v>
      </c>
      <c r="H102" s="10">
        <v>332</v>
      </c>
      <c r="I102" s="10">
        <v>99</v>
      </c>
    </row>
    <row r="103" spans="2:9" ht="15.75">
      <c r="B103" s="9" t="s">
        <v>70</v>
      </c>
      <c r="C103" s="10">
        <v>25983</v>
      </c>
      <c r="D103" s="10">
        <v>30980</v>
      </c>
      <c r="F103" s="11" t="s">
        <v>9</v>
      </c>
      <c r="G103" s="6"/>
      <c r="H103" s="10">
        <v>102610</v>
      </c>
      <c r="I103" s="10">
        <v>28120</v>
      </c>
    </row>
    <row r="104" spans="2:9" ht="15.75">
      <c r="B104" s="9" t="s">
        <v>57</v>
      </c>
      <c r="C104" s="10">
        <v>8356</v>
      </c>
      <c r="D104" s="10">
        <v>6946</v>
      </c>
      <c r="F104" s="12"/>
      <c r="G104" s="13" t="s">
        <v>141</v>
      </c>
      <c r="H104" s="14">
        <f>H103/SUM(H103:I103)</f>
        <v>0.7849001759351335</v>
      </c>
      <c r="I104" s="14">
        <f>I103/SUM(H103:I103)</f>
        <v>0.21509982406486652</v>
      </c>
    </row>
    <row r="105" spans="2:4" ht="15.75">
      <c r="B105" s="9" t="s">
        <v>71</v>
      </c>
      <c r="C105" s="10">
        <v>28721</v>
      </c>
      <c r="D105" s="10">
        <v>53584</v>
      </c>
    </row>
    <row r="106" spans="1:9" s="15" customFormat="1" ht="15.75">
      <c r="A106" s="11" t="s">
        <v>9</v>
      </c>
      <c r="B106" s="6"/>
      <c r="C106" s="10">
        <v>63060</v>
      </c>
      <c r="D106" s="10">
        <v>91510</v>
      </c>
      <c r="F106" s="11" t="s">
        <v>86</v>
      </c>
      <c r="G106" s="6"/>
      <c r="H106" s="10"/>
      <c r="I106" s="10"/>
    </row>
    <row r="107" spans="1:9" ht="15.75">
      <c r="A107" s="12"/>
      <c r="B107" s="13" t="s">
        <v>141</v>
      </c>
      <c r="C107" s="14">
        <f>C106/SUM(C106:D106)</f>
        <v>0.40797049880313124</v>
      </c>
      <c r="D107" s="14">
        <f>D106/SUM(C106:D106)</f>
        <v>0.5920295011968687</v>
      </c>
      <c r="G107" s="9" t="s">
        <v>84</v>
      </c>
      <c r="H107" s="10">
        <v>58668</v>
      </c>
      <c r="I107" s="10">
        <v>34147</v>
      </c>
    </row>
    <row r="108" spans="2:9" ht="15.75">
      <c r="B108" s="8"/>
      <c r="G108" s="9" t="s">
        <v>85</v>
      </c>
      <c r="H108" s="10">
        <v>31323</v>
      </c>
      <c r="I108" s="10">
        <v>13124</v>
      </c>
    </row>
    <row r="109" spans="1:9" ht="15.75">
      <c r="A109" s="11" t="s">
        <v>74</v>
      </c>
      <c r="C109" s="10"/>
      <c r="D109" s="10"/>
      <c r="F109" s="11" t="s">
        <v>9</v>
      </c>
      <c r="G109" s="6"/>
      <c r="H109" s="10">
        <v>89991</v>
      </c>
      <c r="I109" s="10">
        <v>47271</v>
      </c>
    </row>
    <row r="110" spans="2:9" ht="15.75">
      <c r="B110" s="9" t="s">
        <v>70</v>
      </c>
      <c r="C110" s="10">
        <v>19239</v>
      </c>
      <c r="D110" s="10">
        <v>20731</v>
      </c>
      <c r="F110" s="12"/>
      <c r="G110" s="13" t="s">
        <v>141</v>
      </c>
      <c r="H110" s="14">
        <f>H109/SUM(H109:I109)</f>
        <v>0.6556148096341303</v>
      </c>
      <c r="I110" s="14">
        <f>I109/SUM(H109:I109)</f>
        <v>0.3443851903658697</v>
      </c>
    </row>
    <row r="111" spans="2:9" ht="15.75">
      <c r="B111" s="9" t="s">
        <v>73</v>
      </c>
      <c r="C111" s="10">
        <v>7978</v>
      </c>
      <c r="D111" s="10">
        <v>6526</v>
      </c>
      <c r="F111" s="12"/>
      <c r="G111" s="13"/>
      <c r="H111" s="14"/>
      <c r="I111" s="14"/>
    </row>
    <row r="112" spans="1:9" s="15" customFormat="1" ht="15.75">
      <c r="A112" s="8"/>
      <c r="B112" s="9" t="s">
        <v>57</v>
      </c>
      <c r="C112" s="10">
        <v>8889</v>
      </c>
      <c r="D112" s="10">
        <v>10313</v>
      </c>
      <c r="F112" s="11" t="s">
        <v>88</v>
      </c>
      <c r="G112" s="6"/>
      <c r="H112" s="10"/>
      <c r="I112" s="10"/>
    </row>
    <row r="113" spans="2:9" ht="15.75">
      <c r="B113" s="9" t="s">
        <v>71</v>
      </c>
      <c r="C113" s="10">
        <v>4218</v>
      </c>
      <c r="D113" s="10">
        <v>6018</v>
      </c>
      <c r="G113" s="9" t="s">
        <v>87</v>
      </c>
      <c r="H113" s="10">
        <v>4689</v>
      </c>
      <c r="I113" s="10">
        <v>2320</v>
      </c>
    </row>
    <row r="114" spans="1:9" ht="15.75">
      <c r="A114" s="11" t="s">
        <v>9</v>
      </c>
      <c r="C114" s="10">
        <v>40324</v>
      </c>
      <c r="D114" s="10">
        <v>43588</v>
      </c>
      <c r="G114" s="9" t="s">
        <v>78</v>
      </c>
      <c r="H114" s="10">
        <v>7086</v>
      </c>
      <c r="I114" s="10">
        <v>1705</v>
      </c>
    </row>
    <row r="115" spans="1:9" ht="15.75">
      <c r="A115" s="12"/>
      <c r="B115" s="13" t="s">
        <v>141</v>
      </c>
      <c r="C115" s="14">
        <f>C114/SUM(C114:D114)</f>
        <v>0.4805510534846029</v>
      </c>
      <c r="D115" s="14">
        <f>D114/SUM(C114:D114)</f>
        <v>0.5194489465153971</v>
      </c>
      <c r="G115" s="9" t="s">
        <v>82</v>
      </c>
      <c r="H115" s="10">
        <v>7733</v>
      </c>
      <c r="I115" s="10">
        <v>2768</v>
      </c>
    </row>
    <row r="116" spans="1:9" ht="15.75">
      <c r="A116" s="11"/>
      <c r="C116" s="10"/>
      <c r="D116" s="10"/>
      <c r="G116" s="9" t="s">
        <v>76</v>
      </c>
      <c r="H116" s="10">
        <v>47771</v>
      </c>
      <c r="I116" s="10">
        <v>17626</v>
      </c>
    </row>
    <row r="117" spans="1:9" ht="15.75">
      <c r="A117" s="11" t="s">
        <v>77</v>
      </c>
      <c r="C117" s="10"/>
      <c r="D117" s="10"/>
      <c r="F117" s="11" t="s">
        <v>9</v>
      </c>
      <c r="G117" s="6"/>
      <c r="H117" s="10">
        <v>67279</v>
      </c>
      <c r="I117" s="10">
        <v>24419</v>
      </c>
    </row>
    <row r="118" spans="2:9" ht="15.75">
      <c r="B118" s="9" t="s">
        <v>75</v>
      </c>
      <c r="C118" s="10">
        <v>82619</v>
      </c>
      <c r="D118" s="10">
        <v>33449</v>
      </c>
      <c r="F118" s="12"/>
      <c r="G118" s="13" t="s">
        <v>141</v>
      </c>
      <c r="H118" s="14">
        <f>H117/SUM(H117:I117)</f>
        <v>0.733701934611442</v>
      </c>
      <c r="I118" s="14">
        <f>I117/SUM(H117:I117)</f>
        <v>0.2662980653885581</v>
      </c>
    </row>
    <row r="119" spans="1:4" s="15" customFormat="1" ht="15.75">
      <c r="A119" s="8"/>
      <c r="B119" s="9" t="s">
        <v>64</v>
      </c>
      <c r="C119" s="10">
        <v>8329</v>
      </c>
      <c r="D119" s="10">
        <v>3829</v>
      </c>
    </row>
    <row r="120" spans="2:9" ht="15.75">
      <c r="B120" s="9" t="s">
        <v>76</v>
      </c>
      <c r="C120" s="10">
        <v>0</v>
      </c>
      <c r="D120" s="10">
        <v>0</v>
      </c>
      <c r="F120" s="11" t="s">
        <v>90</v>
      </c>
      <c r="G120" s="6"/>
      <c r="H120" s="10"/>
      <c r="I120" s="10"/>
    </row>
    <row r="121" spans="1:9" ht="15.75">
      <c r="A121" s="11" t="s">
        <v>9</v>
      </c>
      <c r="C121" s="10">
        <v>90948</v>
      </c>
      <c r="D121" s="10">
        <v>37278</v>
      </c>
      <c r="G121" s="9" t="s">
        <v>85</v>
      </c>
      <c r="H121" s="10">
        <v>40235</v>
      </c>
      <c r="I121" s="10">
        <v>40080</v>
      </c>
    </row>
    <row r="122" spans="1:9" ht="15.75">
      <c r="A122" s="12"/>
      <c r="B122" s="13" t="s">
        <v>141</v>
      </c>
      <c r="C122" s="14">
        <f>C121/SUM(C121:D121)</f>
        <v>0.7092789293902952</v>
      </c>
      <c r="D122" s="14">
        <f>D121/SUM(C121:D121)</f>
        <v>0.29072107060970476</v>
      </c>
      <c r="G122" s="9" t="s">
        <v>89</v>
      </c>
      <c r="H122" s="10">
        <v>29009</v>
      </c>
      <c r="I122" s="10">
        <v>24344</v>
      </c>
    </row>
    <row r="123" spans="2:9" ht="15.75">
      <c r="B123" s="8"/>
      <c r="F123" s="11" t="s">
        <v>9</v>
      </c>
      <c r="G123" s="6"/>
      <c r="H123" s="10">
        <v>69244</v>
      </c>
      <c r="I123" s="10">
        <v>64424</v>
      </c>
    </row>
    <row r="124" spans="2:9" ht="15.75">
      <c r="B124" s="8"/>
      <c r="F124" s="12"/>
      <c r="G124" s="13" t="s">
        <v>141</v>
      </c>
      <c r="H124" s="14">
        <f>H123/SUM(H123:I123)</f>
        <v>0.5180297453391987</v>
      </c>
      <c r="I124" s="14">
        <f>I123/SUM(H123:I123)</f>
        <v>0.4819702546608014</v>
      </c>
    </row>
    <row r="125" ht="15.75">
      <c r="B125" s="8"/>
    </row>
    <row r="126" ht="15.75">
      <c r="B126" s="8"/>
    </row>
    <row r="127" spans="1:9" s="15" customFormat="1" ht="15.75">
      <c r="A127" s="11" t="s">
        <v>92</v>
      </c>
      <c r="B127" s="6"/>
      <c r="C127" s="10"/>
      <c r="D127" s="10"/>
      <c r="F127" s="11" t="s">
        <v>99</v>
      </c>
      <c r="G127" s="6"/>
      <c r="H127" s="10"/>
      <c r="I127" s="10"/>
    </row>
    <row r="128" spans="2:9" ht="15.75">
      <c r="B128" s="9" t="s">
        <v>91</v>
      </c>
      <c r="C128" s="10">
        <v>48252</v>
      </c>
      <c r="D128" s="10">
        <v>15689</v>
      </c>
      <c r="G128" s="9" t="s">
        <v>91</v>
      </c>
      <c r="H128" s="10">
        <v>48437</v>
      </c>
      <c r="I128" s="10">
        <v>46278</v>
      </c>
    </row>
    <row r="129" spans="2:9" ht="15.75">
      <c r="B129" s="9" t="s">
        <v>82</v>
      </c>
      <c r="C129" s="10">
        <v>24734</v>
      </c>
      <c r="D129" s="10">
        <v>7006</v>
      </c>
      <c r="F129" s="11" t="s">
        <v>9</v>
      </c>
      <c r="G129" s="6"/>
      <c r="H129" s="10">
        <v>48437</v>
      </c>
      <c r="I129" s="10">
        <v>46278</v>
      </c>
    </row>
    <row r="130" spans="1:9" ht="15.75">
      <c r="A130" s="11" t="s">
        <v>9</v>
      </c>
      <c r="C130" s="10">
        <v>72986</v>
      </c>
      <c r="D130" s="10">
        <v>22695</v>
      </c>
      <c r="F130" s="12"/>
      <c r="G130" s="13" t="s">
        <v>141</v>
      </c>
      <c r="H130" s="14">
        <f>H129/SUM(H129:I129)</f>
        <v>0.5113973499445705</v>
      </c>
      <c r="I130" s="14">
        <f>I129/SUM(H129:I129)</f>
        <v>0.48860265005542947</v>
      </c>
    </row>
    <row r="131" spans="1:9" ht="15.75">
      <c r="A131" s="12"/>
      <c r="B131" s="13" t="s">
        <v>141</v>
      </c>
      <c r="C131" s="14">
        <f>C130/SUM(C130:D130)</f>
        <v>0.762805572684232</v>
      </c>
      <c r="D131" s="14">
        <f>D130/SUM(C130:D130)</f>
        <v>0.237194427315768</v>
      </c>
      <c r="F131" s="11"/>
      <c r="G131" s="6"/>
      <c r="H131" s="10"/>
      <c r="I131" s="10"/>
    </row>
    <row r="132" spans="1:9" ht="15.75">
      <c r="A132" s="11"/>
      <c r="C132" s="10"/>
      <c r="D132" s="10"/>
      <c r="F132" s="11" t="s">
        <v>100</v>
      </c>
      <c r="G132" s="6"/>
      <c r="H132" s="10"/>
      <c r="I132" s="10"/>
    </row>
    <row r="133" spans="1:9" ht="15.75">
      <c r="A133" s="11" t="s">
        <v>93</v>
      </c>
      <c r="C133" s="10"/>
      <c r="D133" s="10"/>
      <c r="G133" s="9" t="s">
        <v>91</v>
      </c>
      <c r="H133" s="10">
        <v>59293</v>
      </c>
      <c r="I133" s="10">
        <v>60313</v>
      </c>
    </row>
    <row r="134" spans="2:9" ht="15.75">
      <c r="B134" s="9" t="s">
        <v>78</v>
      </c>
      <c r="C134" s="10">
        <v>3</v>
      </c>
      <c r="D134" s="10">
        <v>0</v>
      </c>
      <c r="F134" s="11" t="s">
        <v>9</v>
      </c>
      <c r="G134" s="6"/>
      <c r="H134" s="10">
        <v>59293</v>
      </c>
      <c r="I134" s="10">
        <v>60313</v>
      </c>
    </row>
    <row r="135" spans="2:9" ht="15.75">
      <c r="B135" s="9" t="s">
        <v>91</v>
      </c>
      <c r="C135" s="10">
        <v>15060</v>
      </c>
      <c r="D135" s="10">
        <v>6167</v>
      </c>
      <c r="F135" s="12"/>
      <c r="G135" s="13" t="s">
        <v>141</v>
      </c>
      <c r="H135" s="14">
        <f>H134/SUM(H134:I134)</f>
        <v>0.49573599986622746</v>
      </c>
      <c r="I135" s="14">
        <f>I134/SUM(H134:I134)</f>
        <v>0.5042640001337726</v>
      </c>
    </row>
    <row r="136" spans="2:9" ht="15.75">
      <c r="B136" s="9" t="s">
        <v>89</v>
      </c>
      <c r="C136" s="10">
        <v>85148</v>
      </c>
      <c r="D136" s="10">
        <v>42952</v>
      </c>
      <c r="F136" s="11"/>
      <c r="G136" s="6"/>
      <c r="H136" s="10"/>
      <c r="I136" s="10"/>
    </row>
    <row r="137" spans="1:9" ht="15.75">
      <c r="A137" s="11" t="s">
        <v>9</v>
      </c>
      <c r="C137" s="10">
        <v>100211</v>
      </c>
      <c r="D137" s="10">
        <v>49119</v>
      </c>
      <c r="F137" s="11" t="s">
        <v>101</v>
      </c>
      <c r="G137" s="6"/>
      <c r="H137" s="10"/>
      <c r="I137" s="10"/>
    </row>
    <row r="138" spans="1:9" ht="15.75">
      <c r="A138" s="12"/>
      <c r="B138" s="13" t="s">
        <v>141</v>
      </c>
      <c r="C138" s="14">
        <f>C137/SUM(C137:D137)</f>
        <v>0.6710707828299739</v>
      </c>
      <c r="D138" s="14">
        <f>D137/SUM(C137:D137)</f>
        <v>0.3289292171700261</v>
      </c>
      <c r="G138" s="9" t="s">
        <v>91</v>
      </c>
      <c r="H138" s="10">
        <v>17668</v>
      </c>
      <c r="I138" s="10">
        <v>39437</v>
      </c>
    </row>
    <row r="139" spans="1:9" ht="15.75">
      <c r="A139" s="11"/>
      <c r="C139" s="10"/>
      <c r="D139" s="10"/>
      <c r="F139" s="11" t="s">
        <v>9</v>
      </c>
      <c r="G139" s="6"/>
      <c r="H139" s="10">
        <v>17668</v>
      </c>
      <c r="I139" s="10">
        <v>39437</v>
      </c>
    </row>
    <row r="140" spans="1:9" s="15" customFormat="1" ht="15.75">
      <c r="A140" s="11" t="s">
        <v>94</v>
      </c>
      <c r="B140" s="6"/>
      <c r="C140" s="10"/>
      <c r="D140" s="10"/>
      <c r="F140" s="12"/>
      <c r="G140" s="13" t="s">
        <v>141</v>
      </c>
      <c r="H140" s="14">
        <f>H139/SUM(H139:I139)</f>
        <v>0.30939497417038786</v>
      </c>
      <c r="I140" s="14">
        <f>I139/SUM(H139:I139)</f>
        <v>0.6906050258296121</v>
      </c>
    </row>
    <row r="141" spans="2:4" ht="15.75">
      <c r="B141" s="9" t="s">
        <v>91</v>
      </c>
      <c r="C141" s="10">
        <v>77075</v>
      </c>
      <c r="D141" s="10">
        <v>33546</v>
      </c>
    </row>
    <row r="142" spans="2:9" ht="15.75">
      <c r="B142" s="9" t="s">
        <v>89</v>
      </c>
      <c r="C142" s="10">
        <v>18251</v>
      </c>
      <c r="D142" s="10">
        <v>6131</v>
      </c>
      <c r="F142" s="11" t="s">
        <v>102</v>
      </c>
      <c r="G142" s="6"/>
      <c r="H142" s="10"/>
      <c r="I142" s="10"/>
    </row>
    <row r="143" spans="1:9" ht="15.75">
      <c r="A143" s="11" t="s">
        <v>9</v>
      </c>
      <c r="C143" s="10">
        <v>95326</v>
      </c>
      <c r="D143" s="10">
        <v>39677</v>
      </c>
      <c r="G143" s="9" t="s">
        <v>91</v>
      </c>
      <c r="H143" s="10">
        <v>10123</v>
      </c>
      <c r="I143" s="10">
        <v>26722</v>
      </c>
    </row>
    <row r="144" spans="1:9" ht="15.75">
      <c r="A144" s="12"/>
      <c r="B144" s="13" t="s">
        <v>141</v>
      </c>
      <c r="C144" s="14">
        <f>C143/SUM(C143:D143)</f>
        <v>0.7061028273445775</v>
      </c>
      <c r="D144" s="14">
        <f>D143/SUM(C143:D143)</f>
        <v>0.2938971726554225</v>
      </c>
      <c r="F144" s="11" t="s">
        <v>9</v>
      </c>
      <c r="G144" s="6"/>
      <c r="H144" s="10">
        <v>10123</v>
      </c>
      <c r="I144" s="10">
        <v>26722</v>
      </c>
    </row>
    <row r="145" spans="2:9" ht="15.75">
      <c r="B145" s="8"/>
      <c r="F145" s="12"/>
      <c r="G145" s="13" t="s">
        <v>141</v>
      </c>
      <c r="H145" s="14">
        <f>H144/SUM(H144:I144)</f>
        <v>0.27474555570633735</v>
      </c>
      <c r="I145" s="14">
        <f>I144/SUM(H144:I144)</f>
        <v>0.7252544442936626</v>
      </c>
    </row>
    <row r="146" spans="1:9" s="15" customFormat="1" ht="15.75">
      <c r="A146" s="11" t="s">
        <v>95</v>
      </c>
      <c r="B146" s="6"/>
      <c r="C146" s="10"/>
      <c r="D146" s="10"/>
      <c r="F146" s="8"/>
      <c r="G146" s="8"/>
      <c r="H146" s="8"/>
      <c r="I146" s="8"/>
    </row>
    <row r="147" spans="2:9" ht="15.75">
      <c r="B147" s="9" t="s">
        <v>91</v>
      </c>
      <c r="C147" s="10">
        <v>23553</v>
      </c>
      <c r="D147" s="10">
        <v>29006</v>
      </c>
      <c r="F147" s="11" t="s">
        <v>103</v>
      </c>
      <c r="G147" s="6"/>
      <c r="H147" s="10"/>
      <c r="I147" s="10"/>
    </row>
    <row r="148" spans="1:9" ht="15.75">
      <c r="A148" s="11" t="s">
        <v>9</v>
      </c>
      <c r="C148" s="10">
        <v>23553</v>
      </c>
      <c r="D148" s="10">
        <v>29006</v>
      </c>
      <c r="G148" s="9" t="s">
        <v>91</v>
      </c>
      <c r="H148" s="10">
        <v>29272</v>
      </c>
      <c r="I148" s="10">
        <v>78553</v>
      </c>
    </row>
    <row r="149" spans="1:9" ht="15.75">
      <c r="A149" s="12"/>
      <c r="B149" s="13" t="s">
        <v>141</v>
      </c>
      <c r="C149" s="14">
        <f>C148/SUM(C148:D148)</f>
        <v>0.4481249643258053</v>
      </c>
      <c r="D149" s="14">
        <f>D148/SUM(C148:D148)</f>
        <v>0.5518750356741947</v>
      </c>
      <c r="F149" s="11" t="s">
        <v>9</v>
      </c>
      <c r="G149" s="6"/>
      <c r="H149" s="10">
        <v>29272</v>
      </c>
      <c r="I149" s="10">
        <v>78553</v>
      </c>
    </row>
    <row r="150" spans="1:9" ht="15.75">
      <c r="A150" s="11"/>
      <c r="C150" s="10"/>
      <c r="D150" s="10"/>
      <c r="F150" s="12"/>
      <c r="G150" s="13" t="s">
        <v>141</v>
      </c>
      <c r="H150" s="14">
        <f>H149/SUM(H149:I149)</f>
        <v>0.27147693021099</v>
      </c>
      <c r="I150" s="14">
        <f>I149/SUM(H149:I149)</f>
        <v>0.7285230697890099</v>
      </c>
    </row>
    <row r="151" spans="1:9" ht="15.75">
      <c r="A151" s="11" t="s">
        <v>96</v>
      </c>
      <c r="C151" s="10"/>
      <c r="D151" s="10"/>
      <c r="F151" s="11"/>
      <c r="G151" s="6"/>
      <c r="H151" s="10"/>
      <c r="I151" s="10"/>
    </row>
    <row r="152" spans="1:9" s="15" customFormat="1" ht="15.75">
      <c r="A152" s="8"/>
      <c r="B152" s="9" t="s">
        <v>91</v>
      </c>
      <c r="C152" s="10">
        <v>50119</v>
      </c>
      <c r="D152" s="10">
        <v>39213</v>
      </c>
      <c r="F152" s="11" t="s">
        <v>104</v>
      </c>
      <c r="G152" s="6"/>
      <c r="H152" s="10"/>
      <c r="I152" s="10"/>
    </row>
    <row r="153" spans="1:9" ht="15.75">
      <c r="A153" s="11" t="s">
        <v>9</v>
      </c>
      <c r="C153" s="10">
        <v>50119</v>
      </c>
      <c r="D153" s="10">
        <v>39213</v>
      </c>
      <c r="G153" s="9" t="s">
        <v>91</v>
      </c>
      <c r="H153" s="10">
        <v>11370</v>
      </c>
      <c r="I153" s="10">
        <v>40339</v>
      </c>
    </row>
    <row r="154" spans="1:9" ht="15.75">
      <c r="A154" s="12"/>
      <c r="B154" s="13" t="s">
        <v>141</v>
      </c>
      <c r="C154" s="14">
        <f>C153/SUM(C153:D153)</f>
        <v>0.5610419558500873</v>
      </c>
      <c r="D154" s="14">
        <f>D153/SUM(C153:D153)</f>
        <v>0.4389580441499127</v>
      </c>
      <c r="F154" s="11" t="s">
        <v>9</v>
      </c>
      <c r="G154" s="6"/>
      <c r="H154" s="10">
        <v>11370</v>
      </c>
      <c r="I154" s="10">
        <v>40339</v>
      </c>
    </row>
    <row r="155" spans="1:9" ht="15.75">
      <c r="A155" s="11"/>
      <c r="C155" s="10"/>
      <c r="D155" s="10"/>
      <c r="F155" s="12"/>
      <c r="G155" s="13" t="s">
        <v>141</v>
      </c>
      <c r="H155" s="14">
        <f>H154/SUM(H154:I154)</f>
        <v>0.21988435282059215</v>
      </c>
      <c r="I155" s="14">
        <f>I154/SUM(H154:I154)</f>
        <v>0.7801156471794078</v>
      </c>
    </row>
    <row r="156" spans="1:9" ht="15.75">
      <c r="A156" s="11" t="s">
        <v>97</v>
      </c>
      <c r="C156" s="10"/>
      <c r="D156" s="10"/>
      <c r="F156" s="11"/>
      <c r="G156" s="6"/>
      <c r="H156" s="10"/>
      <c r="I156" s="10"/>
    </row>
    <row r="157" spans="2:9" ht="15.75">
      <c r="B157" s="9" t="s">
        <v>91</v>
      </c>
      <c r="C157" s="10">
        <v>51762</v>
      </c>
      <c r="D157" s="10">
        <v>61022</v>
      </c>
      <c r="F157" s="11" t="s">
        <v>105</v>
      </c>
      <c r="G157" s="6"/>
      <c r="H157" s="10"/>
      <c r="I157" s="10"/>
    </row>
    <row r="158" spans="2:9" ht="15.75">
      <c r="B158" s="9" t="s">
        <v>89</v>
      </c>
      <c r="C158" s="10">
        <v>16130</v>
      </c>
      <c r="D158" s="10">
        <v>12057</v>
      </c>
      <c r="G158" s="9" t="s">
        <v>91</v>
      </c>
      <c r="H158" s="10">
        <v>33410</v>
      </c>
      <c r="I158" s="10">
        <v>34528</v>
      </c>
    </row>
    <row r="159" spans="1:9" s="15" customFormat="1" ht="15.75">
      <c r="A159" s="11" t="s">
        <v>9</v>
      </c>
      <c r="B159" s="6"/>
      <c r="C159" s="10">
        <v>67892</v>
      </c>
      <c r="D159" s="10">
        <v>73079</v>
      </c>
      <c r="F159" s="11" t="s">
        <v>9</v>
      </c>
      <c r="G159" s="6"/>
      <c r="H159" s="10">
        <v>33410</v>
      </c>
      <c r="I159" s="10">
        <v>34528</v>
      </c>
    </row>
    <row r="160" spans="1:9" ht="15.75">
      <c r="A160" s="12"/>
      <c r="B160" s="13" t="s">
        <v>141</v>
      </c>
      <c r="C160" s="14">
        <f>C159/SUM(C159:D159)</f>
        <v>0.4816025991161303</v>
      </c>
      <c r="D160" s="14">
        <f>D159/SUM(C159:D159)</f>
        <v>0.5183974008838698</v>
      </c>
      <c r="F160" s="12"/>
      <c r="G160" s="13" t="s">
        <v>141</v>
      </c>
      <c r="H160" s="14">
        <f>H159/SUM(H159:I159)</f>
        <v>0.49177190968235746</v>
      </c>
      <c r="I160" s="14">
        <f>I159/SUM(H159:I159)</f>
        <v>0.5082280903176426</v>
      </c>
    </row>
    <row r="161" ht="15.75">
      <c r="B161" s="8"/>
    </row>
    <row r="162" spans="1:9" ht="15.75">
      <c r="A162" s="11" t="s">
        <v>98</v>
      </c>
      <c r="C162" s="10"/>
      <c r="D162" s="10"/>
      <c r="F162" s="11" t="s">
        <v>106</v>
      </c>
      <c r="G162" s="6"/>
      <c r="H162" s="10"/>
      <c r="I162" s="10"/>
    </row>
    <row r="163" spans="2:9" ht="15.75">
      <c r="B163" s="9" t="s">
        <v>91</v>
      </c>
      <c r="C163" s="10">
        <v>50897</v>
      </c>
      <c r="D163" s="10">
        <v>90668</v>
      </c>
      <c r="G163" s="9" t="s">
        <v>91</v>
      </c>
      <c r="H163" s="10">
        <v>22185</v>
      </c>
      <c r="I163" s="10">
        <v>31278</v>
      </c>
    </row>
    <row r="164" spans="1:9" ht="15.75">
      <c r="A164" s="11" t="s">
        <v>9</v>
      </c>
      <c r="C164" s="10">
        <v>50897</v>
      </c>
      <c r="D164" s="10">
        <v>90668</v>
      </c>
      <c r="F164" s="11" t="s">
        <v>9</v>
      </c>
      <c r="G164" s="6"/>
      <c r="H164" s="10">
        <v>22185</v>
      </c>
      <c r="I164" s="10">
        <v>31278</v>
      </c>
    </row>
    <row r="165" spans="1:9" s="15" customFormat="1" ht="15.75">
      <c r="A165" s="12"/>
      <c r="B165" s="13" t="s">
        <v>141</v>
      </c>
      <c r="C165" s="14">
        <f>C164/SUM(C164:D164)</f>
        <v>0.35953095751068415</v>
      </c>
      <c r="D165" s="14">
        <f>D164/SUM(C164:D164)</f>
        <v>0.6404690424893159</v>
      </c>
      <c r="F165" s="12"/>
      <c r="G165" s="13" t="s">
        <v>141</v>
      </c>
      <c r="H165" s="14">
        <f>H164/SUM(H164:I164)</f>
        <v>0.41495987879468044</v>
      </c>
      <c r="I165" s="14">
        <f>I164/SUM(H164:I164)</f>
        <v>0.5850401212053196</v>
      </c>
    </row>
    <row r="166" spans="1:4" s="15" customFormat="1" ht="15.75">
      <c r="A166" s="12"/>
      <c r="B166" s="13"/>
      <c r="C166" s="14"/>
      <c r="D166" s="14"/>
    </row>
    <row r="167" spans="1:4" ht="15.75">
      <c r="A167" s="11"/>
      <c r="C167" s="10"/>
      <c r="D167" s="10"/>
    </row>
    <row r="168" spans="1:9" ht="15.75">
      <c r="A168" s="11" t="s">
        <v>107</v>
      </c>
      <c r="C168" s="10"/>
      <c r="D168" s="10"/>
      <c r="F168" s="11" t="s">
        <v>116</v>
      </c>
      <c r="G168" s="6"/>
      <c r="H168" s="10"/>
      <c r="I168" s="10"/>
    </row>
    <row r="169" spans="2:9" ht="15.75">
      <c r="B169" s="9" t="s">
        <v>91</v>
      </c>
      <c r="C169" s="10">
        <v>28768</v>
      </c>
      <c r="D169" s="10">
        <v>48866</v>
      </c>
      <c r="G169" s="9" t="s">
        <v>91</v>
      </c>
      <c r="H169" s="10">
        <v>47745</v>
      </c>
      <c r="I169" s="10">
        <v>24976</v>
      </c>
    </row>
    <row r="170" spans="1:9" ht="15.75">
      <c r="A170" s="11" t="s">
        <v>9</v>
      </c>
      <c r="C170" s="10">
        <v>28768</v>
      </c>
      <c r="D170" s="10">
        <v>48866</v>
      </c>
      <c r="G170" s="9" t="s">
        <v>82</v>
      </c>
      <c r="H170" s="10">
        <v>49235</v>
      </c>
      <c r="I170" s="10">
        <v>14236</v>
      </c>
    </row>
    <row r="171" spans="1:9" s="15" customFormat="1" ht="15.75">
      <c r="A171" s="12"/>
      <c r="B171" s="13" t="s">
        <v>141</v>
      </c>
      <c r="C171" s="14">
        <f>C170/SUM(C170:D170)</f>
        <v>0.3705592910322797</v>
      </c>
      <c r="D171" s="14">
        <f>D170/SUM(C170:D170)</f>
        <v>0.6294407089677203</v>
      </c>
      <c r="F171" s="11" t="s">
        <v>9</v>
      </c>
      <c r="G171" s="6"/>
      <c r="H171" s="10">
        <v>96980</v>
      </c>
      <c r="I171" s="10">
        <v>39212</v>
      </c>
    </row>
    <row r="172" spans="1:9" ht="15.75">
      <c r="A172" s="11"/>
      <c r="C172" s="10"/>
      <c r="D172" s="10"/>
      <c r="F172" s="12"/>
      <c r="G172" s="13" t="s">
        <v>141</v>
      </c>
      <c r="H172" s="14">
        <f>H171/SUM(H171:I171)</f>
        <v>0.7120829417293233</v>
      </c>
      <c r="I172" s="14">
        <f>I171/SUM(H171:I171)</f>
        <v>0.2879170582706767</v>
      </c>
    </row>
    <row r="173" spans="1:9" ht="15.75">
      <c r="A173" s="11" t="s">
        <v>108</v>
      </c>
      <c r="C173" s="10"/>
      <c r="D173" s="10"/>
      <c r="F173" s="11"/>
      <c r="G173" s="6"/>
      <c r="H173" s="10"/>
      <c r="I173" s="10"/>
    </row>
    <row r="174" spans="2:9" ht="15.75">
      <c r="B174" s="9" t="s">
        <v>91</v>
      </c>
      <c r="C174" s="10">
        <v>11751</v>
      </c>
      <c r="D174" s="10">
        <v>33621</v>
      </c>
      <c r="F174" s="11" t="s">
        <v>117</v>
      </c>
      <c r="G174" s="6"/>
      <c r="H174" s="10"/>
      <c r="I174" s="10"/>
    </row>
    <row r="175" spans="1:9" ht="15.75">
      <c r="A175" s="11" t="s">
        <v>9</v>
      </c>
      <c r="C175" s="10">
        <v>11751</v>
      </c>
      <c r="D175" s="10">
        <v>33621</v>
      </c>
      <c r="G175" s="9" t="s">
        <v>91</v>
      </c>
      <c r="H175" s="10">
        <v>32458</v>
      </c>
      <c r="I175" s="10">
        <v>15546</v>
      </c>
    </row>
    <row r="176" spans="1:9" s="15" customFormat="1" ht="15.75">
      <c r="A176" s="12"/>
      <c r="B176" s="13" t="s">
        <v>141</v>
      </c>
      <c r="C176" s="14">
        <f>C175/SUM(C175:D175)</f>
        <v>0.2589923300714097</v>
      </c>
      <c r="D176" s="14">
        <f>D175/SUM(C175:D175)</f>
        <v>0.7410076699285904</v>
      </c>
      <c r="F176" s="8"/>
      <c r="G176" s="9" t="s">
        <v>112</v>
      </c>
      <c r="H176" s="10">
        <v>46533</v>
      </c>
      <c r="I176" s="10">
        <v>12146</v>
      </c>
    </row>
    <row r="177" spans="1:9" ht="15.75">
      <c r="A177" s="11"/>
      <c r="C177" s="10"/>
      <c r="D177" s="10"/>
      <c r="G177" s="9" t="s">
        <v>82</v>
      </c>
      <c r="H177" s="10">
        <v>13452</v>
      </c>
      <c r="I177" s="10">
        <v>4781</v>
      </c>
    </row>
    <row r="178" spans="1:9" ht="15.75">
      <c r="A178" s="11" t="s">
        <v>109</v>
      </c>
      <c r="C178" s="10"/>
      <c r="D178" s="10"/>
      <c r="F178" s="11" t="s">
        <v>9</v>
      </c>
      <c r="G178" s="6"/>
      <c r="H178" s="10">
        <v>92443</v>
      </c>
      <c r="I178" s="10">
        <v>32473</v>
      </c>
    </row>
    <row r="179" spans="2:9" ht="15.75">
      <c r="B179" s="9" t="s">
        <v>91</v>
      </c>
      <c r="C179" s="10">
        <v>75745</v>
      </c>
      <c r="D179" s="10">
        <v>63815</v>
      </c>
      <c r="F179" s="12"/>
      <c r="G179" s="13" t="s">
        <v>141</v>
      </c>
      <c r="H179" s="14">
        <f>H178/SUM(H178:I178)</f>
        <v>0.7400413077588139</v>
      </c>
      <c r="I179" s="14">
        <f>I178/SUM(H178:I178)</f>
        <v>0.25995869224118606</v>
      </c>
    </row>
    <row r="180" spans="1:4" ht="15.75">
      <c r="A180" s="11" t="s">
        <v>9</v>
      </c>
      <c r="C180" s="10">
        <v>75745</v>
      </c>
      <c r="D180" s="10">
        <v>63815</v>
      </c>
    </row>
    <row r="181" spans="1:9" s="15" customFormat="1" ht="15.75">
      <c r="A181" s="12"/>
      <c r="B181" s="13" t="s">
        <v>141</v>
      </c>
      <c r="C181" s="14">
        <f>C180/SUM(C180:D180)</f>
        <v>0.5427414732014904</v>
      </c>
      <c r="D181" s="14">
        <f>D180/SUM(C180:D180)</f>
        <v>0.4572585267985096</v>
      </c>
      <c r="F181" s="11" t="s">
        <v>118</v>
      </c>
      <c r="G181" s="6"/>
      <c r="H181" s="10"/>
      <c r="I181" s="10"/>
    </row>
    <row r="182" spans="2:9" ht="15.75">
      <c r="B182" s="8"/>
      <c r="G182" s="9" t="s">
        <v>91</v>
      </c>
      <c r="H182" s="10">
        <v>9603</v>
      </c>
      <c r="I182" s="10">
        <v>10017</v>
      </c>
    </row>
    <row r="183" spans="1:9" ht="15.75">
      <c r="A183" s="11" t="s">
        <v>110</v>
      </c>
      <c r="C183" s="10"/>
      <c r="D183" s="10"/>
      <c r="G183" s="9" t="s">
        <v>82</v>
      </c>
      <c r="H183" s="10">
        <v>30142</v>
      </c>
      <c r="I183" s="10">
        <v>15952</v>
      </c>
    </row>
    <row r="184" spans="2:9" ht="15.75">
      <c r="B184" s="9" t="s">
        <v>91</v>
      </c>
      <c r="C184" s="10">
        <v>68741</v>
      </c>
      <c r="D184" s="10">
        <v>51922</v>
      </c>
      <c r="F184" s="11" t="s">
        <v>9</v>
      </c>
      <c r="G184" s="6"/>
      <c r="H184" s="10">
        <v>39745</v>
      </c>
      <c r="I184" s="10">
        <v>25969</v>
      </c>
    </row>
    <row r="185" spans="1:9" ht="15.75">
      <c r="A185" s="11" t="s">
        <v>9</v>
      </c>
      <c r="C185" s="10">
        <v>68741</v>
      </c>
      <c r="D185" s="10">
        <v>51922</v>
      </c>
      <c r="F185" s="12"/>
      <c r="G185" s="13" t="s">
        <v>141</v>
      </c>
      <c r="H185" s="14">
        <f>H184/SUM(H184:I184)</f>
        <v>0.6048178470341176</v>
      </c>
      <c r="I185" s="14">
        <f>I184/SUM(H184:I184)</f>
        <v>0.39518215296588244</v>
      </c>
    </row>
    <row r="186" spans="1:9" s="15" customFormat="1" ht="15.75">
      <c r="A186" s="12"/>
      <c r="B186" s="13" t="s">
        <v>141</v>
      </c>
      <c r="C186" s="14">
        <f>C185/SUM(C185:D185)</f>
        <v>0.5696941067269999</v>
      </c>
      <c r="D186" s="14">
        <f>D185/SUM(C185:D185)</f>
        <v>0.430305893273</v>
      </c>
      <c r="F186" s="11"/>
      <c r="G186" s="6"/>
      <c r="H186" s="10"/>
      <c r="I186" s="10"/>
    </row>
    <row r="187" spans="1:9" ht="15.75">
      <c r="A187" s="11"/>
      <c r="C187" s="10"/>
      <c r="D187" s="10"/>
      <c r="F187" s="11" t="s">
        <v>119</v>
      </c>
      <c r="G187" s="6"/>
      <c r="H187" s="10"/>
      <c r="I187" s="10"/>
    </row>
    <row r="188" spans="1:9" ht="15.75">
      <c r="A188" s="11" t="s">
        <v>111</v>
      </c>
      <c r="C188" s="10"/>
      <c r="D188" s="10"/>
      <c r="G188" s="9" t="s">
        <v>82</v>
      </c>
      <c r="H188" s="10">
        <v>30946</v>
      </c>
      <c r="I188" s="10">
        <v>25453</v>
      </c>
    </row>
    <row r="189" spans="2:9" ht="15.75">
      <c r="B189" s="9" t="s">
        <v>91</v>
      </c>
      <c r="C189" s="10">
        <v>38872</v>
      </c>
      <c r="D189" s="10">
        <v>38435</v>
      </c>
      <c r="F189" s="11" t="s">
        <v>9</v>
      </c>
      <c r="G189" s="6"/>
      <c r="H189" s="10">
        <v>30946</v>
      </c>
      <c r="I189" s="10">
        <v>25453</v>
      </c>
    </row>
    <row r="190" spans="1:9" ht="15.75">
      <c r="A190" s="11" t="s">
        <v>9</v>
      </c>
      <c r="C190" s="10">
        <v>38872</v>
      </c>
      <c r="D190" s="10">
        <v>38435</v>
      </c>
      <c r="F190" s="12"/>
      <c r="G190" s="13" t="s">
        <v>141</v>
      </c>
      <c r="H190" s="14">
        <f>H189/SUM(H189:I189)</f>
        <v>0.548697671944538</v>
      </c>
      <c r="I190" s="14">
        <f>I189/SUM(H189:I189)</f>
        <v>0.451302328055462</v>
      </c>
    </row>
    <row r="191" spans="1:9" s="15" customFormat="1" ht="15.75">
      <c r="A191" s="12"/>
      <c r="B191" s="13" t="s">
        <v>141</v>
      </c>
      <c r="C191" s="14">
        <f>C190/SUM(C190:D190)</f>
        <v>0.5028263934701903</v>
      </c>
      <c r="D191" s="14">
        <f>D190/SUM(C190:D190)</f>
        <v>0.49717360652980974</v>
      </c>
      <c r="F191" s="11"/>
      <c r="G191" s="6"/>
      <c r="H191" s="10"/>
      <c r="I191" s="10"/>
    </row>
    <row r="192" spans="1:9" ht="15.75">
      <c r="A192" s="11"/>
      <c r="C192" s="10"/>
      <c r="D192" s="10"/>
      <c r="F192" s="11" t="s">
        <v>121</v>
      </c>
      <c r="G192" s="6"/>
      <c r="H192" s="10"/>
      <c r="I192" s="10"/>
    </row>
    <row r="193" spans="1:9" ht="15.75">
      <c r="A193" s="11" t="s">
        <v>113</v>
      </c>
      <c r="C193" s="10"/>
      <c r="D193" s="10"/>
      <c r="G193" s="9" t="s">
        <v>120</v>
      </c>
      <c r="H193" s="10">
        <v>1456</v>
      </c>
      <c r="I193" s="10">
        <v>763</v>
      </c>
    </row>
    <row r="194" spans="2:9" ht="15.75">
      <c r="B194" s="9" t="s">
        <v>91</v>
      </c>
      <c r="C194" s="10">
        <v>35501</v>
      </c>
      <c r="D194" s="10">
        <v>28226</v>
      </c>
      <c r="G194" s="9" t="s">
        <v>82</v>
      </c>
      <c r="H194" s="10">
        <v>78277</v>
      </c>
      <c r="I194" s="10">
        <v>32596</v>
      </c>
    </row>
    <row r="195" spans="2:9" ht="15.75">
      <c r="B195" s="9" t="s">
        <v>112</v>
      </c>
      <c r="C195" s="10">
        <v>11540</v>
      </c>
      <c r="D195" s="10">
        <v>4761</v>
      </c>
      <c r="F195" s="11" t="s">
        <v>9</v>
      </c>
      <c r="G195" s="6"/>
      <c r="H195" s="10">
        <v>79733</v>
      </c>
      <c r="I195" s="10">
        <v>33359</v>
      </c>
    </row>
    <row r="196" spans="1:9" s="15" customFormat="1" ht="15.75">
      <c r="A196" s="11" t="s">
        <v>9</v>
      </c>
      <c r="B196" s="6"/>
      <c r="C196" s="10">
        <v>47041</v>
      </c>
      <c r="D196" s="10">
        <v>32987</v>
      </c>
      <c r="F196" s="12"/>
      <c r="G196" s="13" t="s">
        <v>141</v>
      </c>
      <c r="H196" s="14">
        <f>H195/SUM(H195:I195)</f>
        <v>0.7050277650054823</v>
      </c>
      <c r="I196" s="14">
        <f>I195/SUM(H195:I195)</f>
        <v>0.29497223499451775</v>
      </c>
    </row>
    <row r="197" spans="1:9" ht="15.75">
      <c r="A197" s="12"/>
      <c r="B197" s="13" t="s">
        <v>141</v>
      </c>
      <c r="C197" s="14">
        <f>C196/SUM(C196:D196)</f>
        <v>0.587806767631329</v>
      </c>
      <c r="D197" s="14">
        <f>D196/SUM(C196:D196)</f>
        <v>0.41219323236867095</v>
      </c>
      <c r="F197" s="11"/>
      <c r="G197" s="6"/>
      <c r="H197" s="10"/>
      <c r="I197" s="10"/>
    </row>
    <row r="198" spans="1:9" ht="15.75">
      <c r="A198" s="11"/>
      <c r="C198" s="10"/>
      <c r="D198" s="10"/>
      <c r="F198" s="11" t="s">
        <v>122</v>
      </c>
      <c r="G198" s="6"/>
      <c r="H198" s="10"/>
      <c r="I198" s="10"/>
    </row>
    <row r="199" spans="1:9" ht="15.75">
      <c r="A199" s="11" t="s">
        <v>114</v>
      </c>
      <c r="C199" s="10"/>
      <c r="D199" s="10"/>
      <c r="G199" s="9" t="s">
        <v>120</v>
      </c>
      <c r="H199" s="10">
        <v>86119</v>
      </c>
      <c r="I199" s="10">
        <v>37363</v>
      </c>
    </row>
    <row r="200" spans="2:9" ht="15.75">
      <c r="B200" s="9" t="s">
        <v>91</v>
      </c>
      <c r="C200" s="10">
        <v>41630</v>
      </c>
      <c r="D200" s="10">
        <v>34732</v>
      </c>
      <c r="F200" s="11" t="s">
        <v>9</v>
      </c>
      <c r="G200" s="6"/>
      <c r="H200" s="10">
        <v>86119</v>
      </c>
      <c r="I200" s="10">
        <v>37363</v>
      </c>
    </row>
    <row r="201" spans="1:9" s="15" customFormat="1" ht="15.75">
      <c r="A201" s="11" t="s">
        <v>9</v>
      </c>
      <c r="B201" s="6"/>
      <c r="C201" s="10">
        <v>41630</v>
      </c>
      <c r="D201" s="10">
        <v>34732</v>
      </c>
      <c r="F201" s="12"/>
      <c r="G201" s="13" t="s">
        <v>141</v>
      </c>
      <c r="H201" s="14">
        <f>H200/SUM(H200:I200)</f>
        <v>0.6974214865324501</v>
      </c>
      <c r="I201" s="14">
        <f>I200/SUM(H200:I200)</f>
        <v>0.30257851346754994</v>
      </c>
    </row>
    <row r="202" spans="1:4" ht="15.75">
      <c r="A202" s="12"/>
      <c r="B202" s="13" t="s">
        <v>141</v>
      </c>
      <c r="C202" s="14">
        <f>C201/SUM(C201:D201)</f>
        <v>0.5451664440428485</v>
      </c>
      <c r="D202" s="14">
        <f>D201/SUM(C201:D201)</f>
        <v>0.45483355595715147</v>
      </c>
    </row>
    <row r="203" spans="2:9" ht="15.75">
      <c r="B203" s="8"/>
      <c r="F203" s="11" t="s">
        <v>123</v>
      </c>
      <c r="G203" s="6"/>
      <c r="H203" s="10"/>
      <c r="I203" s="10"/>
    </row>
    <row r="204" spans="1:9" ht="15.75">
      <c r="A204" s="11" t="s">
        <v>115</v>
      </c>
      <c r="C204" s="10"/>
      <c r="D204" s="10"/>
      <c r="G204" s="9" t="s">
        <v>120</v>
      </c>
      <c r="H204" s="10">
        <v>59748</v>
      </c>
      <c r="I204" s="10">
        <v>27086</v>
      </c>
    </row>
    <row r="205" spans="2:9" ht="15.75">
      <c r="B205" s="9" t="s">
        <v>91</v>
      </c>
      <c r="C205" s="10">
        <v>44932</v>
      </c>
      <c r="D205" s="10">
        <v>41426</v>
      </c>
      <c r="G205" s="9" t="s">
        <v>82</v>
      </c>
      <c r="H205" s="10">
        <v>24868</v>
      </c>
      <c r="I205" s="10">
        <v>8123</v>
      </c>
    </row>
    <row r="206" spans="1:9" s="15" customFormat="1" ht="15.75">
      <c r="A206" s="11" t="s">
        <v>9</v>
      </c>
      <c r="B206" s="6"/>
      <c r="C206" s="10">
        <v>44932</v>
      </c>
      <c r="D206" s="10">
        <v>41426</v>
      </c>
      <c r="F206" s="11" t="s">
        <v>9</v>
      </c>
      <c r="G206" s="6"/>
      <c r="H206" s="10">
        <v>84616</v>
      </c>
      <c r="I206" s="10">
        <v>35209</v>
      </c>
    </row>
    <row r="207" spans="1:9" s="15" customFormat="1" ht="15.75">
      <c r="A207" s="12"/>
      <c r="B207" s="13" t="s">
        <v>141</v>
      </c>
      <c r="C207" s="14">
        <f>C206/SUM(C206:D206)</f>
        <v>0.5202992195280113</v>
      </c>
      <c r="D207" s="14">
        <f>D206/SUM(C206:D206)</f>
        <v>0.4797007804719887</v>
      </c>
      <c r="F207" s="12"/>
      <c r="G207" s="13" t="s">
        <v>141</v>
      </c>
      <c r="H207" s="14">
        <f>H206/SUM(H206:I206)</f>
        <v>0.706163154600459</v>
      </c>
      <c r="I207" s="14">
        <f>I206/SUM(H206:I206)</f>
        <v>0.293836845399541</v>
      </c>
    </row>
    <row r="208" spans="1:4" ht="15.75">
      <c r="A208" s="11"/>
      <c r="C208" s="10"/>
      <c r="D208" s="10"/>
    </row>
    <row r="209" spans="1:9" ht="15.75">
      <c r="A209" s="11" t="s">
        <v>125</v>
      </c>
      <c r="C209" s="10"/>
      <c r="D209" s="10"/>
      <c r="F209" s="11" t="s">
        <v>132</v>
      </c>
      <c r="G209" s="6"/>
      <c r="H209" s="10"/>
      <c r="I209" s="10"/>
    </row>
    <row r="210" spans="2:9" ht="15.75">
      <c r="B210" s="9" t="s">
        <v>120</v>
      </c>
      <c r="C210" s="10">
        <v>68300</v>
      </c>
      <c r="D210" s="10">
        <v>21674</v>
      </c>
      <c r="G210" s="9" t="s">
        <v>112</v>
      </c>
      <c r="H210" s="10">
        <v>64865</v>
      </c>
      <c r="I210" s="10">
        <v>19590</v>
      </c>
    </row>
    <row r="211" spans="2:9" ht="15.75">
      <c r="B211" s="9" t="s">
        <v>124</v>
      </c>
      <c r="C211" s="10">
        <v>21844</v>
      </c>
      <c r="D211" s="10">
        <v>6050</v>
      </c>
      <c r="G211" s="9" t="s">
        <v>124</v>
      </c>
      <c r="H211" s="10">
        <v>31529</v>
      </c>
      <c r="I211" s="10">
        <v>13295</v>
      </c>
    </row>
    <row r="212" spans="1:9" s="15" customFormat="1" ht="15.75">
      <c r="A212" s="11" t="s">
        <v>9</v>
      </c>
      <c r="B212" s="6"/>
      <c r="C212" s="10">
        <v>90144</v>
      </c>
      <c r="D212" s="10">
        <v>27724</v>
      </c>
      <c r="F212" s="11" t="s">
        <v>9</v>
      </c>
      <c r="G212" s="6"/>
      <c r="H212" s="10">
        <v>96394</v>
      </c>
      <c r="I212" s="10">
        <v>32885</v>
      </c>
    </row>
    <row r="213" spans="1:9" ht="15.75">
      <c r="A213" s="12"/>
      <c r="B213" s="13" t="s">
        <v>141</v>
      </c>
      <c r="C213" s="14">
        <f>C212/SUM(C212:D212)</f>
        <v>0.7647877286456035</v>
      </c>
      <c r="D213" s="14">
        <f>D212/SUM(C212:D212)</f>
        <v>0.23521227135439646</v>
      </c>
      <c r="F213" s="12"/>
      <c r="G213" s="13" t="s">
        <v>141</v>
      </c>
      <c r="H213" s="14">
        <f>H212/SUM(H212:I212)</f>
        <v>0.7456276734813853</v>
      </c>
      <c r="I213" s="14">
        <f>I212/SUM(H212:I212)</f>
        <v>0.2543723265186148</v>
      </c>
    </row>
    <row r="214" spans="1:9" ht="15.75">
      <c r="A214" s="11"/>
      <c r="C214" s="10"/>
      <c r="D214" s="10"/>
      <c r="F214" s="11"/>
      <c r="G214" s="6"/>
      <c r="H214" s="10"/>
      <c r="I214" s="10"/>
    </row>
    <row r="215" spans="1:9" ht="15.75">
      <c r="A215" s="11" t="s">
        <v>126</v>
      </c>
      <c r="C215" s="10"/>
      <c r="D215" s="10"/>
      <c r="F215" s="11" t="s">
        <v>133</v>
      </c>
      <c r="G215" s="6"/>
      <c r="H215" s="10"/>
      <c r="I215" s="10"/>
    </row>
    <row r="216" spans="2:9" ht="15.75">
      <c r="B216" s="9" t="s">
        <v>112</v>
      </c>
      <c r="C216" s="10">
        <v>102205</v>
      </c>
      <c r="D216" s="10">
        <v>37229</v>
      </c>
      <c r="G216" s="9" t="s">
        <v>124</v>
      </c>
      <c r="H216" s="10">
        <v>100216</v>
      </c>
      <c r="I216" s="10">
        <v>42675</v>
      </c>
    </row>
    <row r="217" spans="1:9" s="15" customFormat="1" ht="15.75">
      <c r="A217" s="11" t="s">
        <v>9</v>
      </c>
      <c r="B217" s="6"/>
      <c r="C217" s="10">
        <v>102205</v>
      </c>
      <c r="D217" s="10">
        <v>37229</v>
      </c>
      <c r="F217" s="11" t="s">
        <v>9</v>
      </c>
      <c r="G217" s="6"/>
      <c r="H217" s="10">
        <v>100216</v>
      </c>
      <c r="I217" s="10">
        <v>42675</v>
      </c>
    </row>
    <row r="218" spans="1:9" ht="15.75">
      <c r="A218" s="12"/>
      <c r="B218" s="13" t="s">
        <v>141</v>
      </c>
      <c r="C218" s="14">
        <f>C217/SUM(C217:D217)</f>
        <v>0.7329991250340663</v>
      </c>
      <c r="D218" s="14">
        <f>D217/SUM(C217:D217)</f>
        <v>0.2670008749659337</v>
      </c>
      <c r="F218" s="12"/>
      <c r="G218" s="13" t="s">
        <v>141</v>
      </c>
      <c r="H218" s="14">
        <f>H217/SUM(H217:I217)</f>
        <v>0.7013457810498912</v>
      </c>
      <c r="I218" s="14">
        <f>I217/SUM(H217:I217)</f>
        <v>0.29865421895010885</v>
      </c>
    </row>
    <row r="219" ht="15.75">
      <c r="B219" s="8"/>
    </row>
    <row r="220" spans="1:9" ht="15.75">
      <c r="A220" s="11" t="s">
        <v>127</v>
      </c>
      <c r="C220" s="10"/>
      <c r="D220" s="10"/>
      <c r="F220" s="11" t="s">
        <v>134</v>
      </c>
      <c r="G220" s="6"/>
      <c r="H220" s="10"/>
      <c r="I220" s="10"/>
    </row>
    <row r="221" spans="2:9" ht="15.75">
      <c r="B221" s="9" t="s">
        <v>112</v>
      </c>
      <c r="C221" s="10">
        <v>71729</v>
      </c>
      <c r="D221" s="10">
        <v>28658</v>
      </c>
      <c r="G221" s="9" t="s">
        <v>124</v>
      </c>
      <c r="H221" s="10">
        <v>100462</v>
      </c>
      <c r="I221" s="10">
        <v>47109</v>
      </c>
    </row>
    <row r="222" spans="1:9" ht="15.75">
      <c r="A222" s="11" t="s">
        <v>9</v>
      </c>
      <c r="C222" s="10">
        <v>71729</v>
      </c>
      <c r="D222" s="10">
        <v>28658</v>
      </c>
      <c r="F222" s="11" t="s">
        <v>9</v>
      </c>
      <c r="G222" s="6"/>
      <c r="H222" s="10">
        <v>100462</v>
      </c>
      <c r="I222" s="10">
        <v>47109</v>
      </c>
    </row>
    <row r="223" spans="1:9" s="15" customFormat="1" ht="15.75">
      <c r="A223" s="12"/>
      <c r="B223" s="13" t="s">
        <v>141</v>
      </c>
      <c r="C223" s="14">
        <f>C222/SUM(C222:D222)</f>
        <v>0.7145247890663133</v>
      </c>
      <c r="D223" s="14">
        <f>D222/SUM(C222:D222)</f>
        <v>0.2854752109336866</v>
      </c>
      <c r="F223" s="12"/>
      <c r="G223" s="13" t="s">
        <v>141</v>
      </c>
      <c r="H223" s="14">
        <f>H222/SUM(H222:I222)</f>
        <v>0.6807706121121359</v>
      </c>
      <c r="I223" s="14">
        <f>I222/SUM(H222:I222)</f>
        <v>0.31922938788786415</v>
      </c>
    </row>
    <row r="224" spans="1:9" ht="15.75">
      <c r="A224" s="11"/>
      <c r="C224" s="10"/>
      <c r="D224" s="10"/>
      <c r="F224" s="11"/>
      <c r="G224" s="6"/>
      <c r="H224" s="10"/>
      <c r="I224" s="10"/>
    </row>
    <row r="225" spans="1:9" ht="15.75">
      <c r="A225" s="11" t="s">
        <v>128</v>
      </c>
      <c r="C225" s="10"/>
      <c r="D225" s="10"/>
      <c r="F225" s="11" t="s">
        <v>135</v>
      </c>
      <c r="G225" s="6"/>
      <c r="H225" s="10"/>
      <c r="I225" s="10"/>
    </row>
    <row r="226" spans="2:9" ht="15.75">
      <c r="B226" s="9" t="s">
        <v>112</v>
      </c>
      <c r="C226" s="10">
        <v>27608</v>
      </c>
      <c r="D226" s="10">
        <v>19567</v>
      </c>
      <c r="G226" s="9" t="s">
        <v>124</v>
      </c>
      <c r="H226" s="10">
        <v>68714</v>
      </c>
      <c r="I226" s="10">
        <v>58678</v>
      </c>
    </row>
    <row r="227" spans="1:9" ht="15.75">
      <c r="A227" s="11" t="s">
        <v>9</v>
      </c>
      <c r="C227" s="10">
        <v>27608</v>
      </c>
      <c r="D227" s="10">
        <v>19567</v>
      </c>
      <c r="F227" s="11" t="s">
        <v>9</v>
      </c>
      <c r="G227" s="6"/>
      <c r="H227" s="10">
        <v>68714</v>
      </c>
      <c r="I227" s="10">
        <v>58678</v>
      </c>
    </row>
    <row r="228" spans="1:9" s="15" customFormat="1" ht="15.75">
      <c r="A228" s="12"/>
      <c r="B228" s="13" t="s">
        <v>141</v>
      </c>
      <c r="C228" s="14">
        <f>C227/SUM(C227:D227)</f>
        <v>0.5852252252252252</v>
      </c>
      <c r="D228" s="14">
        <f>D227/SUM(C227:D227)</f>
        <v>0.41477477477477476</v>
      </c>
      <c r="F228" s="12"/>
      <c r="G228" s="13" t="s">
        <v>141</v>
      </c>
      <c r="H228" s="14">
        <f>H227/SUM(H227:I227)</f>
        <v>0.5393902285857824</v>
      </c>
      <c r="I228" s="14">
        <f>I227/SUM(H227:I227)</f>
        <v>0.46060977141421755</v>
      </c>
    </row>
    <row r="229" spans="1:9" ht="15.75">
      <c r="A229" s="11"/>
      <c r="C229" s="10"/>
      <c r="D229" s="10"/>
      <c r="F229" s="11"/>
      <c r="G229" s="6"/>
      <c r="H229" s="10"/>
      <c r="I229" s="10"/>
    </row>
    <row r="230" spans="1:9" ht="15.75">
      <c r="A230" s="11" t="s">
        <v>129</v>
      </c>
      <c r="C230" s="10"/>
      <c r="D230" s="10"/>
      <c r="F230" s="11" t="s">
        <v>136</v>
      </c>
      <c r="G230" s="6"/>
      <c r="H230" s="10"/>
      <c r="I230" s="10"/>
    </row>
    <row r="231" spans="2:9" ht="15.75">
      <c r="B231" s="9" t="s">
        <v>112</v>
      </c>
      <c r="C231" s="10">
        <v>107427</v>
      </c>
      <c r="D231" s="10">
        <v>43810</v>
      </c>
      <c r="G231" s="9" t="s">
        <v>124</v>
      </c>
      <c r="H231" s="10">
        <v>99248</v>
      </c>
      <c r="I231" s="10">
        <v>35721</v>
      </c>
    </row>
    <row r="232" spans="1:9" ht="15.75">
      <c r="A232" s="11" t="s">
        <v>9</v>
      </c>
      <c r="C232" s="10">
        <v>107427</v>
      </c>
      <c r="D232" s="10">
        <v>43810</v>
      </c>
      <c r="F232" s="11" t="s">
        <v>9</v>
      </c>
      <c r="G232" s="6"/>
      <c r="H232" s="10">
        <v>99248</v>
      </c>
      <c r="I232" s="10">
        <v>35721</v>
      </c>
    </row>
    <row r="233" spans="1:9" s="15" customFormat="1" ht="15.75">
      <c r="A233" s="12"/>
      <c r="B233" s="13" t="s">
        <v>141</v>
      </c>
      <c r="C233" s="14">
        <f>C232/SUM(C232:D232)</f>
        <v>0.7103222095122226</v>
      </c>
      <c r="D233" s="14">
        <f>D232/SUM(C232:D232)</f>
        <v>0.2896777904877775</v>
      </c>
      <c r="F233" s="12"/>
      <c r="G233" s="13" t="s">
        <v>141</v>
      </c>
      <c r="H233" s="14">
        <f>H232/SUM(H232:I232)</f>
        <v>0.7353392260444991</v>
      </c>
      <c r="I233" s="14">
        <f>I232/SUM(H232:I232)</f>
        <v>0.2646607739555009</v>
      </c>
    </row>
    <row r="234" spans="1:9" ht="15.75">
      <c r="A234" s="11"/>
      <c r="C234" s="10"/>
      <c r="D234" s="10"/>
      <c r="F234" s="11"/>
      <c r="G234" s="6"/>
      <c r="H234" s="10"/>
      <c r="I234" s="10"/>
    </row>
    <row r="235" spans="1:9" ht="15.75">
      <c r="A235" s="11" t="s">
        <v>130</v>
      </c>
      <c r="C235" s="10"/>
      <c r="D235" s="10"/>
      <c r="F235" s="11" t="s">
        <v>137</v>
      </c>
      <c r="G235" s="6"/>
      <c r="H235" s="10"/>
      <c r="I235" s="10"/>
    </row>
    <row r="236" spans="2:9" ht="15.75">
      <c r="B236" s="9" t="s">
        <v>112</v>
      </c>
      <c r="C236" s="10">
        <v>76515</v>
      </c>
      <c r="D236" s="10">
        <v>19931</v>
      </c>
      <c r="G236" s="9" t="s">
        <v>124</v>
      </c>
      <c r="H236" s="10">
        <v>68399</v>
      </c>
      <c r="I236" s="10">
        <v>43102</v>
      </c>
    </row>
    <row r="237" spans="2:9" ht="15.75">
      <c r="B237" s="9" t="s">
        <v>120</v>
      </c>
      <c r="C237" s="10">
        <v>33295</v>
      </c>
      <c r="D237" s="10">
        <v>10897</v>
      </c>
      <c r="F237" s="11" t="s">
        <v>9</v>
      </c>
      <c r="G237" s="6"/>
      <c r="H237" s="10">
        <v>68399</v>
      </c>
      <c r="I237" s="10">
        <v>43102</v>
      </c>
    </row>
    <row r="238" spans="1:9" ht="15.75">
      <c r="A238" s="11" t="s">
        <v>9</v>
      </c>
      <c r="C238" s="10">
        <v>109810</v>
      </c>
      <c r="D238" s="10">
        <v>30828</v>
      </c>
      <c r="F238" s="12"/>
      <c r="G238" s="13" t="s">
        <v>141</v>
      </c>
      <c r="H238" s="14">
        <f>H237/SUM(H237:I237)</f>
        <v>0.6134384444982556</v>
      </c>
      <c r="I238" s="14">
        <f>I237/SUM(H237:I237)</f>
        <v>0.38656155550174437</v>
      </c>
    </row>
    <row r="239" spans="1:9" s="15" customFormat="1" ht="15.75">
      <c r="A239" s="12"/>
      <c r="B239" s="13" t="s">
        <v>141</v>
      </c>
      <c r="C239" s="14">
        <f>C238/SUM(C238:D238)</f>
        <v>0.7807989305877501</v>
      </c>
      <c r="D239" s="14">
        <f>D238/SUM(C238:D238)</f>
        <v>0.2192010694122499</v>
      </c>
      <c r="F239" s="11"/>
      <c r="G239" s="6"/>
      <c r="H239" s="10"/>
      <c r="I239" s="10"/>
    </row>
    <row r="240" spans="2:9" ht="15.75">
      <c r="B240" s="8"/>
      <c r="F240" s="11" t="s">
        <v>138</v>
      </c>
      <c r="G240" s="6"/>
      <c r="H240" s="10"/>
      <c r="I240" s="10"/>
    </row>
    <row r="241" spans="1:9" ht="15.75">
      <c r="A241" s="11" t="s">
        <v>131</v>
      </c>
      <c r="C241" s="10"/>
      <c r="D241" s="10"/>
      <c r="G241" s="9" t="s">
        <v>124</v>
      </c>
      <c r="H241" s="10">
        <v>39857</v>
      </c>
      <c r="I241" s="10">
        <v>28521</v>
      </c>
    </row>
    <row r="242" spans="2:9" ht="15.75">
      <c r="B242" s="9" t="s">
        <v>112</v>
      </c>
      <c r="C242" s="10">
        <v>81278</v>
      </c>
      <c r="D242" s="10">
        <v>29026</v>
      </c>
      <c r="F242" s="11" t="s">
        <v>9</v>
      </c>
      <c r="G242" s="6"/>
      <c r="H242" s="10">
        <v>39857</v>
      </c>
      <c r="I242" s="10">
        <v>28521</v>
      </c>
    </row>
    <row r="243" spans="1:9" ht="15.75">
      <c r="A243" s="11" t="s">
        <v>9</v>
      </c>
      <c r="C243" s="10">
        <v>81278</v>
      </c>
      <c r="D243" s="10">
        <v>29026</v>
      </c>
      <c r="F243" s="12"/>
      <c r="G243" s="13" t="s">
        <v>141</v>
      </c>
      <c r="H243" s="14">
        <f>H242/SUM(H242:I242)</f>
        <v>0.5828921582965281</v>
      </c>
      <c r="I243" s="14">
        <f>I242/SUM(H242:I242)</f>
        <v>0.41710784170347187</v>
      </c>
    </row>
    <row r="244" spans="1:9" ht="15.75">
      <c r="A244" s="12"/>
      <c r="B244" s="13" t="s">
        <v>141</v>
      </c>
      <c r="C244" s="14">
        <f>C243/SUM(C243:D243)</f>
        <v>0.7368545111691326</v>
      </c>
      <c r="D244" s="14">
        <f>D243/SUM(C243:D243)</f>
        <v>0.2631454888308674</v>
      </c>
      <c r="F244" s="11"/>
      <c r="G244" s="6"/>
      <c r="H244" s="10"/>
      <c r="I244" s="10"/>
    </row>
    <row r="245" spans="2:9" ht="15.75">
      <c r="B245" s="8"/>
      <c r="F245" s="11" t="s">
        <v>140</v>
      </c>
      <c r="G245" s="6"/>
      <c r="H245" s="10"/>
      <c r="I245" s="10"/>
    </row>
    <row r="246" spans="6:9" s="15" customFormat="1" ht="15.75">
      <c r="F246" s="8"/>
      <c r="G246" s="9" t="s">
        <v>139</v>
      </c>
      <c r="H246" s="10">
        <v>14759</v>
      </c>
      <c r="I246" s="10">
        <v>8527</v>
      </c>
    </row>
    <row r="247" spans="2:9" ht="15.75">
      <c r="B247" s="8"/>
      <c r="G247" s="9" t="s">
        <v>120</v>
      </c>
      <c r="H247" s="10">
        <v>35005</v>
      </c>
      <c r="I247" s="10">
        <v>21702</v>
      </c>
    </row>
    <row r="248" spans="2:9" ht="15.75">
      <c r="B248" s="8"/>
      <c r="F248" s="11" t="s">
        <v>9</v>
      </c>
      <c r="G248" s="6"/>
      <c r="H248" s="10">
        <v>49764</v>
      </c>
      <c r="I248" s="10">
        <v>30229</v>
      </c>
    </row>
    <row r="249" spans="2:9" ht="15.75">
      <c r="B249" s="8"/>
      <c r="F249" s="12"/>
      <c r="G249" s="13" t="s">
        <v>141</v>
      </c>
      <c r="H249" s="14">
        <f>H248/SUM(H248:I248)</f>
        <v>0.6221044341379871</v>
      </c>
      <c r="I249" s="14">
        <f>I248/SUM(H248:I248)</f>
        <v>0.37789556586201295</v>
      </c>
    </row>
    <row r="250" spans="1:4" ht="15.75">
      <c r="A250" s="11"/>
      <c r="C250" s="10"/>
      <c r="D250" s="10"/>
    </row>
    <row r="251" spans="1:4" ht="15.75">
      <c r="A251" s="11"/>
      <c r="C251" s="10"/>
      <c r="D251" s="10"/>
    </row>
  </sheetData>
  <mergeCells count="4">
    <mergeCell ref="C1:D1"/>
    <mergeCell ref="C2:D2"/>
    <mergeCell ref="H1:I1"/>
    <mergeCell ref="H2:I2"/>
  </mergeCells>
  <printOptions/>
  <pageMargins left="0.8" right="0.8" top="1" bottom="0.6" header="0.3" footer="0.3"/>
  <pageSetup firstPageNumber="53" useFirstPageNumber="1" horizontalDpi="600" verticalDpi="600" orientation="portrait" r:id="rId1"/>
  <headerFooter alignWithMargins="0">
    <oddHeader>&amp;C&amp;"Times New Roman,Bold"&amp;12Supplement to the Statement of Vote
Counties by Assembly Districts for Recall Question
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2004-03-10T16:40:13Z</cp:lastPrinted>
  <dcterms:modified xsi:type="dcterms:W3CDTF">2004-03-10T16:46:03Z</dcterms:modified>
  <cp:category/>
  <cp:version/>
  <cp:contentType/>
  <cp:contentStatus/>
</cp:coreProperties>
</file>