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Ballot Measures SSOV Congressio" sheetId="1" r:id="rId1"/>
  </sheets>
  <definedNames>
    <definedName name="_xlnm.Print_Area" localSheetId="0">'Ballot Measures SSOV Congressio'!$A$1:$J$336</definedName>
    <definedName name="_xlnm.Print_Titles" localSheetId="0">'Ballot Measures SSOV Congressio'!$A:$B,'Ballot Measures SSOV Congressio'!$1:$3</definedName>
  </definedNames>
  <calcPr fullCalcOnLoad="1"/>
</workbook>
</file>

<file path=xl/sharedStrings.xml><?xml version="1.0" encoding="utf-8"?>
<sst xmlns="http://schemas.openxmlformats.org/spreadsheetml/2006/main" count="295" uniqueCount="123">
  <si>
    <t>Proposition No. 55</t>
  </si>
  <si>
    <t>Proposition No. 56</t>
  </si>
  <si>
    <t>Proposition No. 57</t>
  </si>
  <si>
    <t>Proposition No. 58</t>
  </si>
  <si>
    <t>Education Bond</t>
  </si>
  <si>
    <t>State Budget</t>
  </si>
  <si>
    <t>Economic Recovery Bond</t>
  </si>
  <si>
    <t>Balanced Budget</t>
  </si>
  <si>
    <t xml:space="preserve"> YES</t>
  </si>
  <si>
    <t>NO</t>
  </si>
  <si>
    <t>Del Norte</t>
  </si>
  <si>
    <t>Humboldt</t>
  </si>
  <si>
    <t>Lake</t>
  </si>
  <si>
    <t>Mendocino</t>
  </si>
  <si>
    <t>Napa</t>
  </si>
  <si>
    <t>Sonoma</t>
  </si>
  <si>
    <t>Yolo</t>
  </si>
  <si>
    <t>Congressional District 1</t>
  </si>
  <si>
    <t>District Totals</t>
  </si>
  <si>
    <t>Butte</t>
  </si>
  <si>
    <t>Colusa</t>
  </si>
  <si>
    <t>Glenn</t>
  </si>
  <si>
    <t>Shasta</t>
  </si>
  <si>
    <t>Siskiyou</t>
  </si>
  <si>
    <t>Sutter</t>
  </si>
  <si>
    <t>Tehama</t>
  </si>
  <si>
    <t>Trinity</t>
  </si>
  <si>
    <t>Yuba</t>
  </si>
  <si>
    <t>Congressional District 2</t>
  </si>
  <si>
    <t>Alpine</t>
  </si>
  <si>
    <t>Amador</t>
  </si>
  <si>
    <t>Calaveras</t>
  </si>
  <si>
    <t>Sacramento</t>
  </si>
  <si>
    <t>Solano</t>
  </si>
  <si>
    <t>Congressional District 3</t>
  </si>
  <si>
    <t>El Dorado</t>
  </si>
  <si>
    <t>Lassen</t>
  </si>
  <si>
    <t>Modoc</t>
  </si>
  <si>
    <t>Nevada</t>
  </si>
  <si>
    <t>Placer</t>
  </si>
  <si>
    <t>Plumas</t>
  </si>
  <si>
    <t>Sierra</t>
  </si>
  <si>
    <t>Congressional District 4</t>
  </si>
  <si>
    <t>Congressional District 5</t>
  </si>
  <si>
    <t>Marin</t>
  </si>
  <si>
    <t>Congressional District 6</t>
  </si>
  <si>
    <t>Contra Costa</t>
  </si>
  <si>
    <t>Congressional District 7</t>
  </si>
  <si>
    <t>San Francisco</t>
  </si>
  <si>
    <t>Congressional District 8</t>
  </si>
  <si>
    <t>Alameda</t>
  </si>
  <si>
    <t>Congressional District 9</t>
  </si>
  <si>
    <t>Congressional District 10</t>
  </si>
  <si>
    <t>San Joaquin</t>
  </si>
  <si>
    <t>Santa Clara</t>
  </si>
  <si>
    <t>Congressional District 11</t>
  </si>
  <si>
    <t>San Mateo</t>
  </si>
  <si>
    <t>Congressional District 12</t>
  </si>
  <si>
    <t>Congressional District 13</t>
  </si>
  <si>
    <t>Santa Cruz</t>
  </si>
  <si>
    <t>Congressional District 14</t>
  </si>
  <si>
    <t>Congressional District 15</t>
  </si>
  <si>
    <t>Congressional District 16</t>
  </si>
  <si>
    <t>Monterey</t>
  </si>
  <si>
    <t>San Benito</t>
  </si>
  <si>
    <t>Congressional District 17</t>
  </si>
  <si>
    <t>Fresno</t>
  </si>
  <si>
    <t>Madera</t>
  </si>
  <si>
    <t>Merced</t>
  </si>
  <si>
    <t>Stanislaus</t>
  </si>
  <si>
    <t>Congressional District 18</t>
  </si>
  <si>
    <t>Mariposa</t>
  </si>
  <si>
    <t>Tuolumne</t>
  </si>
  <si>
    <t>Congressional District 19</t>
  </si>
  <si>
    <t>Kern</t>
  </si>
  <si>
    <t>Kings</t>
  </si>
  <si>
    <t>Congressional District 20</t>
  </si>
  <si>
    <t>Tulare</t>
  </si>
  <si>
    <t>Congressional District 21</t>
  </si>
  <si>
    <t>Los Angeles</t>
  </si>
  <si>
    <t>San Luis Obispo</t>
  </si>
  <si>
    <t>Congressional District 22</t>
  </si>
  <si>
    <t>Santa Barbara</t>
  </si>
  <si>
    <t>Ventura</t>
  </si>
  <si>
    <t>Congressional District 23</t>
  </si>
  <si>
    <t>Congressional District 24</t>
  </si>
  <si>
    <t>Inyo</t>
  </si>
  <si>
    <t>Mono</t>
  </si>
  <si>
    <t>San Bernardino</t>
  </si>
  <si>
    <t>Congressional District 25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</si>
  <si>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</si>
  <si>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</si>
  <si>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</si>
  <si>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</si>
  <si>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</si>
  <si>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31</t>
  </si>
  <si>
    <t>Congressional District 32</t>
  </si>
  <si>
    <t>Congressional District 33</t>
  </si>
  <si>
    <t>Congressional District 34</t>
  </si>
  <si>
    <t>Congressional District 35</t>
  </si>
  <si>
    <t>Congressional District 36</t>
  </si>
  <si>
    <t>Congressional District 37</t>
  </si>
  <si>
    <t>Congressional District 38</t>
  </si>
  <si>
    <t>Congressional District 39</t>
  </si>
  <si>
    <t>Orange</t>
  </si>
  <si>
    <t>Congressional District 40</t>
  </si>
  <si>
    <t>Riverside</t>
  </si>
  <si>
    <t>Congressional District 41</t>
  </si>
  <si>
    <t>Congressional District 42</t>
  </si>
  <si>
    <t>Congressional District 43</t>
  </si>
  <si>
    <t>Congressional District 44</t>
  </si>
  <si>
    <t>Congressional District 45</t>
  </si>
  <si>
    <t>Congressional District 46</t>
  </si>
  <si>
    <t>Congressional District 47</t>
  </si>
  <si>
    <t>Congressional District 48</t>
  </si>
  <si>
    <t>San Diego</t>
  </si>
  <si>
    <t>Congressional District 49</t>
  </si>
  <si>
    <t>Congressional District 50</t>
  </si>
  <si>
    <t>Imperial</t>
  </si>
  <si>
    <t>Congressional District 51</t>
  </si>
  <si>
    <t>Congressional District 52</t>
  </si>
  <si>
    <t>Congressional District 53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</si>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</sst>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8.05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3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1" xfId="0" applyFont="1" applyBorder="1" applyAlignment="1">
      <alignment vertical="center"/>
    </xf>
    <xf numFmtId="3" fontId="3" fillId="0" borderId="0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 vertical="center" wrapText="1"/>
    </xf>
    <xf numFmtId="164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 wrapText="1"/>
      <protection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6"/>
  <sheetViews>
    <sheetView tabSelected="1" workbookViewId="0" topLeftCell="A293">
      <selection activeCell="A304" sqref="A304:IV304"/>
    </sheetView>
  </sheetViews>
  <sheetFormatPr defaultColWidth="9.140625" defaultRowHeight="12.75"/>
  <cols>
    <col min="1" max="1" width="2.7109375" style="1" customWidth="1"/>
    <col min="2" max="2" width="20.7109375" style="16" customWidth="1"/>
    <col min="3" max="4" width="7.7109375" style="1" customWidth="1"/>
    <col min="5" max="5" width="7.7109375" style="8" customWidth="1"/>
    <col min="6" max="6" width="7.7109375" style="1" customWidth="1"/>
    <col min="7" max="7" width="7.7109375" style="8" customWidth="1"/>
    <col min="8" max="8" width="7.7109375" style="1" customWidth="1"/>
    <col min="9" max="9" width="7.7109375" style="8" customWidth="1"/>
    <col min="10" max="16384" width="7.7109375" style="1" customWidth="1"/>
  </cols>
  <sheetData>
    <row r="1" spans="2:10" s="10" customFormat="1" ht="18" customHeight="1">
      <c r="B1" s="19"/>
      <c r="C1" s="23" t="s">
        <v>0</v>
      </c>
      <c r="D1" s="23"/>
      <c r="E1" s="23" t="s">
        <v>1</v>
      </c>
      <c r="F1" s="23"/>
      <c r="G1" s="23" t="s">
        <v>2</v>
      </c>
      <c r="H1" s="23"/>
      <c r="I1" s="23" t="s">
        <v>3</v>
      </c>
      <c r="J1" s="23"/>
    </row>
    <row r="2" spans="2:10" s="10" customFormat="1" ht="18" customHeight="1">
      <c r="B2" s="19"/>
      <c r="C2" s="23" t="s">
        <v>4</v>
      </c>
      <c r="D2" s="23"/>
      <c r="E2" s="23" t="s">
        <v>5</v>
      </c>
      <c r="F2" s="23"/>
      <c r="G2" s="23" t="s">
        <v>6</v>
      </c>
      <c r="H2" s="23"/>
      <c r="I2" s="23" t="s">
        <v>7</v>
      </c>
      <c r="J2" s="23"/>
    </row>
    <row r="3" spans="2:10" s="20" customFormat="1" ht="9">
      <c r="B3" s="21"/>
      <c r="C3" s="22" t="s">
        <v>8</v>
      </c>
      <c r="D3" s="22" t="s">
        <v>9</v>
      </c>
      <c r="E3" s="22" t="s">
        <v>8</v>
      </c>
      <c r="F3" s="22" t="s">
        <v>9</v>
      </c>
      <c r="G3" s="22" t="s">
        <v>8</v>
      </c>
      <c r="H3" s="22" t="s">
        <v>9</v>
      </c>
      <c r="I3" s="22" t="s">
        <v>8</v>
      </c>
      <c r="J3" s="22" t="s">
        <v>9</v>
      </c>
    </row>
    <row r="4" spans="1:10" ht="9">
      <c r="A4" s="10" t="s">
        <v>17</v>
      </c>
      <c r="C4" s="2"/>
      <c r="D4" s="2"/>
      <c r="E4" s="4"/>
      <c r="F4" s="5"/>
      <c r="G4" s="4"/>
      <c r="H4" s="5"/>
      <c r="I4" s="4"/>
      <c r="J4" s="5"/>
    </row>
    <row r="5" spans="2:10" ht="9">
      <c r="B5" s="17" t="s">
        <v>10</v>
      </c>
      <c r="C5" s="3">
        <v>2093</v>
      </c>
      <c r="D5" s="3">
        <v>3471</v>
      </c>
      <c r="E5" s="6">
        <v>1885</v>
      </c>
      <c r="F5" s="7">
        <v>3674</v>
      </c>
      <c r="G5" s="6">
        <v>3063</v>
      </c>
      <c r="H5" s="7">
        <v>2441</v>
      </c>
      <c r="I5" s="6">
        <v>3582</v>
      </c>
      <c r="J5" s="7">
        <v>1916</v>
      </c>
    </row>
    <row r="6" spans="2:10" ht="9">
      <c r="B6" s="17" t="s">
        <v>11</v>
      </c>
      <c r="C6" s="3">
        <v>25623</v>
      </c>
      <c r="D6" s="3">
        <v>25276</v>
      </c>
      <c r="E6" s="6">
        <v>19766</v>
      </c>
      <c r="F6" s="7">
        <v>30459</v>
      </c>
      <c r="G6" s="6">
        <v>24162</v>
      </c>
      <c r="H6" s="7">
        <v>25824</v>
      </c>
      <c r="I6" s="6">
        <v>31120</v>
      </c>
      <c r="J6" s="7">
        <v>18491</v>
      </c>
    </row>
    <row r="7" spans="2:10" ht="9">
      <c r="B7" s="17" t="s">
        <v>12</v>
      </c>
      <c r="C7" s="3">
        <v>6624</v>
      </c>
      <c r="D7" s="3">
        <v>8552</v>
      </c>
      <c r="E7" s="6">
        <v>4975</v>
      </c>
      <c r="F7" s="7">
        <v>10336</v>
      </c>
      <c r="G7" s="6">
        <v>9633</v>
      </c>
      <c r="H7" s="7">
        <v>5745</v>
      </c>
      <c r="I7" s="6">
        <v>10773</v>
      </c>
      <c r="J7" s="7">
        <v>4609</v>
      </c>
    </row>
    <row r="8" spans="2:10" ht="9">
      <c r="B8" s="17" t="s">
        <v>13</v>
      </c>
      <c r="C8" s="3">
        <v>13799</v>
      </c>
      <c r="D8" s="3">
        <v>13159</v>
      </c>
      <c r="E8" s="6">
        <v>10215</v>
      </c>
      <c r="F8" s="7">
        <v>16406</v>
      </c>
      <c r="G8" s="6">
        <v>15339</v>
      </c>
      <c r="H8" s="7">
        <v>11527</v>
      </c>
      <c r="I8" s="6">
        <v>17853</v>
      </c>
      <c r="J8" s="7">
        <v>8779</v>
      </c>
    </row>
    <row r="9" spans="2:10" ht="9">
      <c r="B9" s="17" t="s">
        <v>14</v>
      </c>
      <c r="C9" s="3">
        <v>18099</v>
      </c>
      <c r="D9" s="3">
        <v>17291</v>
      </c>
      <c r="E9" s="6">
        <v>11874</v>
      </c>
      <c r="F9" s="7">
        <v>23690</v>
      </c>
      <c r="G9" s="6">
        <v>21265</v>
      </c>
      <c r="H9" s="7">
        <v>14507</v>
      </c>
      <c r="I9" s="6">
        <v>24400</v>
      </c>
      <c r="J9" s="7">
        <v>11175</v>
      </c>
    </row>
    <row r="10" spans="2:10" ht="9">
      <c r="B10" s="17" t="s">
        <v>15</v>
      </c>
      <c r="C10" s="3">
        <v>11466</v>
      </c>
      <c r="D10" s="3">
        <v>10985</v>
      </c>
      <c r="E10" s="6">
        <v>8913</v>
      </c>
      <c r="F10" s="7">
        <v>13434</v>
      </c>
      <c r="G10" s="6">
        <v>13974</v>
      </c>
      <c r="H10" s="7">
        <v>8604</v>
      </c>
      <c r="I10" s="6">
        <v>16006</v>
      </c>
      <c r="J10" s="7">
        <v>6419</v>
      </c>
    </row>
    <row r="11" spans="2:10" ht="9">
      <c r="B11" s="17" t="s">
        <v>16</v>
      </c>
      <c r="C11" s="3">
        <v>21957</v>
      </c>
      <c r="D11" s="3">
        <v>14924</v>
      </c>
      <c r="E11" s="6">
        <v>17436</v>
      </c>
      <c r="F11" s="7">
        <v>19855</v>
      </c>
      <c r="G11" s="6">
        <v>21723</v>
      </c>
      <c r="H11" s="7">
        <v>15764</v>
      </c>
      <c r="I11" s="6">
        <v>25202</v>
      </c>
      <c r="J11" s="7">
        <v>11719</v>
      </c>
    </row>
    <row r="12" spans="1:10" ht="9">
      <c r="A12" s="9" t="s">
        <v>18</v>
      </c>
      <c r="C12" s="3">
        <v>99661</v>
      </c>
      <c r="D12" s="3">
        <v>93658</v>
      </c>
      <c r="E12" s="6">
        <v>75064</v>
      </c>
      <c r="F12" s="7">
        <v>117854</v>
      </c>
      <c r="G12" s="6">
        <v>109159</v>
      </c>
      <c r="H12" s="7">
        <v>84412</v>
      </c>
      <c r="I12" s="6">
        <v>128936</v>
      </c>
      <c r="J12" s="7">
        <v>63108</v>
      </c>
    </row>
    <row r="13" spans="1:10" s="15" customFormat="1" ht="9">
      <c r="A13" s="11"/>
      <c r="B13" s="18" t="s">
        <v>122</v>
      </c>
      <c r="C13" s="12">
        <f>C12/SUM(C12:D12)</f>
        <v>0.5155261510767177</v>
      </c>
      <c r="D13" s="12">
        <f>D12/SUM(C12:D12)</f>
        <v>0.48447384892328227</v>
      </c>
      <c r="E13" s="13">
        <f>E12/SUM(E12:F12)</f>
        <v>0.3890979587182119</v>
      </c>
      <c r="F13" s="14">
        <f>F12/SUM(E12:F12)</f>
        <v>0.6109020412817882</v>
      </c>
      <c r="G13" s="13">
        <f>G12/SUM(G12:H12)</f>
        <v>0.5639222817467493</v>
      </c>
      <c r="H13" s="14">
        <f>H12/SUM(G12:H12)</f>
        <v>0.43607771825325076</v>
      </c>
      <c r="I13" s="13">
        <f>I12/SUM(I12:J12)</f>
        <v>0.6713878069609048</v>
      </c>
      <c r="J13" s="14">
        <f>J12/SUM(I12:J12)</f>
        <v>0.3286121930390952</v>
      </c>
    </row>
    <row r="14" spans="1:10" ht="4.5" customHeight="1">
      <c r="A14" s="9"/>
      <c r="C14" s="3"/>
      <c r="D14" s="3"/>
      <c r="E14" s="6"/>
      <c r="F14" s="7"/>
      <c r="G14" s="6"/>
      <c r="H14" s="7"/>
      <c r="I14" s="6"/>
      <c r="J14" s="7"/>
    </row>
    <row r="15" spans="1:10" ht="9">
      <c r="A15" s="9" t="s">
        <v>28</v>
      </c>
      <c r="C15" s="3"/>
      <c r="D15" s="3"/>
      <c r="E15" s="6"/>
      <c r="F15" s="7"/>
      <c r="G15" s="6"/>
      <c r="H15" s="7"/>
      <c r="I15" s="6"/>
      <c r="J15" s="7"/>
    </row>
    <row r="16" spans="2:10" ht="9">
      <c r="B16" s="17" t="s">
        <v>19</v>
      </c>
      <c r="C16" s="3">
        <v>19411</v>
      </c>
      <c r="D16" s="3">
        <v>25352</v>
      </c>
      <c r="E16" s="6">
        <v>15787</v>
      </c>
      <c r="F16" s="7">
        <v>29117</v>
      </c>
      <c r="G16" s="6">
        <v>25180</v>
      </c>
      <c r="H16" s="7">
        <v>19711</v>
      </c>
      <c r="I16" s="6">
        <v>28922</v>
      </c>
      <c r="J16" s="7">
        <v>14689</v>
      </c>
    </row>
    <row r="17" spans="2:10" ht="9">
      <c r="B17" s="17" t="s">
        <v>20</v>
      </c>
      <c r="C17" s="3">
        <v>1486</v>
      </c>
      <c r="D17" s="3">
        <v>2383</v>
      </c>
      <c r="E17" s="6">
        <v>1064</v>
      </c>
      <c r="F17" s="7">
        <v>2860</v>
      </c>
      <c r="G17" s="6">
        <v>2649</v>
      </c>
      <c r="H17" s="7">
        <v>1300</v>
      </c>
      <c r="I17" s="6">
        <v>2842</v>
      </c>
      <c r="J17" s="7">
        <v>1104</v>
      </c>
    </row>
    <row r="18" spans="2:10" ht="9">
      <c r="B18" s="17" t="s">
        <v>21</v>
      </c>
      <c r="C18" s="3">
        <v>1814</v>
      </c>
      <c r="D18" s="3">
        <v>4108</v>
      </c>
      <c r="E18" s="6">
        <v>1436</v>
      </c>
      <c r="F18" s="7">
        <v>4493</v>
      </c>
      <c r="G18" s="6">
        <v>3139</v>
      </c>
      <c r="H18" s="7">
        <v>2750</v>
      </c>
      <c r="I18" s="6">
        <v>3599</v>
      </c>
      <c r="J18" s="7">
        <v>2297</v>
      </c>
    </row>
    <row r="19" spans="2:10" ht="9">
      <c r="B19" s="17" t="s">
        <v>22</v>
      </c>
      <c r="C19" s="3">
        <v>15710</v>
      </c>
      <c r="D19" s="3">
        <v>27494</v>
      </c>
      <c r="E19" s="6">
        <v>11247</v>
      </c>
      <c r="F19" s="7">
        <v>31961</v>
      </c>
      <c r="G19" s="6">
        <v>21517</v>
      </c>
      <c r="H19" s="7">
        <v>21685</v>
      </c>
      <c r="I19" s="6">
        <v>25955</v>
      </c>
      <c r="J19" s="7">
        <v>17183</v>
      </c>
    </row>
    <row r="20" spans="2:10" ht="9">
      <c r="B20" s="17" t="s">
        <v>23</v>
      </c>
      <c r="C20" s="3">
        <v>4674</v>
      </c>
      <c r="D20" s="3">
        <v>8258</v>
      </c>
      <c r="E20" s="6">
        <v>3806</v>
      </c>
      <c r="F20" s="7">
        <v>9142</v>
      </c>
      <c r="G20" s="6">
        <v>6809</v>
      </c>
      <c r="H20" s="7">
        <v>6135</v>
      </c>
      <c r="I20" s="6">
        <v>8370</v>
      </c>
      <c r="J20" s="7">
        <v>4539</v>
      </c>
    </row>
    <row r="21" spans="2:10" ht="9">
      <c r="B21" s="17" t="s">
        <v>24</v>
      </c>
      <c r="C21" s="3">
        <v>6773</v>
      </c>
      <c r="D21" s="3">
        <v>10723</v>
      </c>
      <c r="E21" s="6">
        <v>4245</v>
      </c>
      <c r="F21" s="7">
        <v>13314</v>
      </c>
      <c r="G21" s="6">
        <v>11451</v>
      </c>
      <c r="H21" s="7">
        <v>6112</v>
      </c>
      <c r="I21" s="6">
        <v>12232</v>
      </c>
      <c r="J21" s="7">
        <v>5079</v>
      </c>
    </row>
    <row r="22" spans="2:10" ht="9">
      <c r="B22" s="17" t="s">
        <v>25</v>
      </c>
      <c r="C22" s="3">
        <v>4693</v>
      </c>
      <c r="D22" s="3">
        <v>9294</v>
      </c>
      <c r="E22" s="6">
        <v>3996</v>
      </c>
      <c r="F22" s="7">
        <v>10095</v>
      </c>
      <c r="G22" s="6">
        <v>6976</v>
      </c>
      <c r="H22" s="7">
        <v>7069</v>
      </c>
      <c r="I22" s="6">
        <v>8364</v>
      </c>
      <c r="J22" s="7">
        <v>5665</v>
      </c>
    </row>
    <row r="23" spans="2:10" ht="9">
      <c r="B23" s="17" t="s">
        <v>26</v>
      </c>
      <c r="C23" s="3">
        <v>1657</v>
      </c>
      <c r="D23" s="3">
        <v>2598</v>
      </c>
      <c r="E23" s="6">
        <v>1265</v>
      </c>
      <c r="F23" s="7">
        <v>2935</v>
      </c>
      <c r="G23" s="6">
        <v>2133</v>
      </c>
      <c r="H23" s="7">
        <v>2108</v>
      </c>
      <c r="I23" s="6">
        <v>2604</v>
      </c>
      <c r="J23" s="7">
        <v>1646</v>
      </c>
    </row>
    <row r="24" spans="2:10" ht="9">
      <c r="B24" s="17" t="s">
        <v>16</v>
      </c>
      <c r="C24" s="3">
        <v>2488</v>
      </c>
      <c r="D24" s="3">
        <v>3476</v>
      </c>
      <c r="E24" s="6">
        <v>1820</v>
      </c>
      <c r="F24" s="7">
        <v>4217</v>
      </c>
      <c r="G24" s="6">
        <v>4097</v>
      </c>
      <c r="H24" s="7">
        <v>1951</v>
      </c>
      <c r="I24" s="6">
        <v>4544</v>
      </c>
      <c r="J24" s="7">
        <v>1484</v>
      </c>
    </row>
    <row r="25" spans="2:10" ht="9">
      <c r="B25" s="17" t="s">
        <v>27</v>
      </c>
      <c r="C25" s="3">
        <v>4038</v>
      </c>
      <c r="D25" s="3">
        <v>6670</v>
      </c>
      <c r="E25" s="6">
        <v>2948</v>
      </c>
      <c r="F25" s="7">
        <v>7773</v>
      </c>
      <c r="G25" s="6">
        <v>6520</v>
      </c>
      <c r="H25" s="7">
        <v>4212</v>
      </c>
      <c r="I25" s="6">
        <v>7243</v>
      </c>
      <c r="J25" s="7">
        <v>3469</v>
      </c>
    </row>
    <row r="26" spans="1:10" ht="9">
      <c r="A26" s="9" t="s">
        <v>18</v>
      </c>
      <c r="C26" s="3">
        <v>62744</v>
      </c>
      <c r="D26" s="3">
        <v>100356</v>
      </c>
      <c r="E26" s="6">
        <v>47614</v>
      </c>
      <c r="F26" s="7">
        <v>115907</v>
      </c>
      <c r="G26" s="6">
        <v>90471</v>
      </c>
      <c r="H26" s="7">
        <v>73033</v>
      </c>
      <c r="I26" s="6">
        <v>104675</v>
      </c>
      <c r="J26" s="7">
        <v>57155</v>
      </c>
    </row>
    <row r="27" spans="1:10" s="15" customFormat="1" ht="9">
      <c r="A27" s="11"/>
      <c r="B27" s="18" t="s">
        <v>122</v>
      </c>
      <c r="C27" s="12">
        <f>C26/SUM(C26:D26)</f>
        <v>0.38469650521152665</v>
      </c>
      <c r="D27" s="12">
        <f>D26/SUM(C26:D26)</f>
        <v>0.6153034947884733</v>
      </c>
      <c r="E27" s="13">
        <f>E26/SUM(E26:F26)</f>
        <v>0.29117972615138116</v>
      </c>
      <c r="F27" s="14">
        <f>F26/SUM(E26:F26)</f>
        <v>0.7088202738486188</v>
      </c>
      <c r="G27" s="13">
        <f>G26/SUM(G26:H26)</f>
        <v>0.5533259125159018</v>
      </c>
      <c r="H27" s="14">
        <f>H26/SUM(G26:H26)</f>
        <v>0.44667408748409826</v>
      </c>
      <c r="I27" s="13">
        <f>I26/SUM(I26:J26)</f>
        <v>0.6468207378112835</v>
      </c>
      <c r="J27" s="14">
        <f>J26/SUM(I26:J26)</f>
        <v>0.35317926218871654</v>
      </c>
    </row>
    <row r="28" spans="1:10" ht="4.5" customHeight="1">
      <c r="A28" s="9"/>
      <c r="C28" s="3"/>
      <c r="D28" s="3"/>
      <c r="E28" s="6"/>
      <c r="F28" s="7"/>
      <c r="G28" s="6"/>
      <c r="H28" s="7"/>
      <c r="I28" s="6"/>
      <c r="J28" s="7"/>
    </row>
    <row r="29" spans="1:10" ht="9">
      <c r="A29" s="9" t="s">
        <v>34</v>
      </c>
      <c r="C29" s="3"/>
      <c r="D29" s="3"/>
      <c r="E29" s="6"/>
      <c r="F29" s="7"/>
      <c r="G29" s="6"/>
      <c r="H29" s="7"/>
      <c r="I29" s="6"/>
      <c r="J29" s="7"/>
    </row>
    <row r="30" spans="2:10" ht="9">
      <c r="B30" s="17" t="s">
        <v>29</v>
      </c>
      <c r="C30" s="3">
        <v>224</v>
      </c>
      <c r="D30" s="3">
        <v>276</v>
      </c>
      <c r="E30" s="6">
        <v>193</v>
      </c>
      <c r="F30" s="7">
        <v>295</v>
      </c>
      <c r="G30" s="6">
        <v>275</v>
      </c>
      <c r="H30" s="7">
        <v>220</v>
      </c>
      <c r="I30" s="6">
        <v>342</v>
      </c>
      <c r="J30" s="7">
        <v>156</v>
      </c>
    </row>
    <row r="31" spans="2:10" ht="9">
      <c r="B31" s="17" t="s">
        <v>30</v>
      </c>
      <c r="C31" s="3">
        <v>4949</v>
      </c>
      <c r="D31" s="3">
        <v>7352</v>
      </c>
      <c r="E31" s="6">
        <v>3988</v>
      </c>
      <c r="F31" s="7">
        <v>8358</v>
      </c>
      <c r="G31" s="6">
        <v>8050</v>
      </c>
      <c r="H31" s="7">
        <v>4345</v>
      </c>
      <c r="I31" s="6">
        <v>9070</v>
      </c>
      <c r="J31" s="7">
        <v>3293</v>
      </c>
    </row>
    <row r="32" spans="2:10" ht="9">
      <c r="B32" s="17" t="s">
        <v>31</v>
      </c>
      <c r="C32" s="3">
        <v>5764</v>
      </c>
      <c r="D32" s="3">
        <v>9449</v>
      </c>
      <c r="E32" s="6">
        <v>4885</v>
      </c>
      <c r="F32" s="7">
        <v>10368</v>
      </c>
      <c r="G32" s="6">
        <v>9536</v>
      </c>
      <c r="H32" s="7">
        <v>5787</v>
      </c>
      <c r="I32" s="6">
        <v>10887</v>
      </c>
      <c r="J32" s="7">
        <v>4340</v>
      </c>
    </row>
    <row r="33" spans="2:10" ht="9">
      <c r="B33" s="17" t="s">
        <v>32</v>
      </c>
      <c r="C33" s="3">
        <v>69939</v>
      </c>
      <c r="D33" s="3">
        <v>79808</v>
      </c>
      <c r="E33" s="6">
        <v>52843</v>
      </c>
      <c r="F33" s="7">
        <v>98306</v>
      </c>
      <c r="G33" s="6">
        <v>100571</v>
      </c>
      <c r="H33" s="7">
        <v>51000</v>
      </c>
      <c r="I33" s="6">
        <v>113077</v>
      </c>
      <c r="J33" s="7">
        <v>38789</v>
      </c>
    </row>
    <row r="34" spans="2:10" ht="9">
      <c r="B34" s="17" t="s">
        <v>33</v>
      </c>
      <c r="C34" s="3">
        <v>1811</v>
      </c>
      <c r="D34" s="3">
        <v>2097</v>
      </c>
      <c r="E34" s="6">
        <v>1234</v>
      </c>
      <c r="F34" s="7">
        <v>2759</v>
      </c>
      <c r="G34" s="6">
        <v>2620</v>
      </c>
      <c r="H34" s="7">
        <v>1393</v>
      </c>
      <c r="I34" s="6">
        <v>2957</v>
      </c>
      <c r="J34" s="7">
        <v>1040</v>
      </c>
    </row>
    <row r="35" spans="1:10" ht="9">
      <c r="A35" s="9" t="s">
        <v>18</v>
      </c>
      <c r="C35" s="3">
        <v>82687</v>
      </c>
      <c r="D35" s="3">
        <v>98982</v>
      </c>
      <c r="E35" s="6">
        <v>63143</v>
      </c>
      <c r="F35" s="7">
        <v>120086</v>
      </c>
      <c r="G35" s="6">
        <v>121052</v>
      </c>
      <c r="H35" s="7">
        <v>62745</v>
      </c>
      <c r="I35" s="6">
        <v>136333</v>
      </c>
      <c r="J35" s="7">
        <v>47618</v>
      </c>
    </row>
    <row r="36" spans="1:10" s="15" customFormat="1" ht="9">
      <c r="A36" s="11"/>
      <c r="B36" s="18" t="s">
        <v>122</v>
      </c>
      <c r="C36" s="12">
        <f>C35/SUM(C35:D35)</f>
        <v>0.455151952176761</v>
      </c>
      <c r="D36" s="12">
        <f>D35/SUM(C35:D35)</f>
        <v>0.5448480478232389</v>
      </c>
      <c r="E36" s="13">
        <f>E35/SUM(E35:F35)</f>
        <v>0.34461247946558676</v>
      </c>
      <c r="F36" s="14">
        <f>F35/SUM(E35:F35)</f>
        <v>0.6553875205344132</v>
      </c>
      <c r="G36" s="13">
        <f>G35/SUM(G35:H35)</f>
        <v>0.6586179317399087</v>
      </c>
      <c r="H36" s="14">
        <f>H35/SUM(G35:H35)</f>
        <v>0.3413820682600913</v>
      </c>
      <c r="I36" s="13">
        <f>I35/SUM(I35:J35)</f>
        <v>0.7411375855526744</v>
      </c>
      <c r="J36" s="14">
        <f>J35/SUM(I35:J35)</f>
        <v>0.25886241444732566</v>
      </c>
    </row>
    <row r="37" spans="1:10" ht="4.5" customHeight="1">
      <c r="A37" s="9"/>
      <c r="C37" s="3"/>
      <c r="D37" s="3"/>
      <c r="E37" s="6"/>
      <c r="F37" s="7"/>
      <c r="G37" s="6"/>
      <c r="H37" s="7"/>
      <c r="I37" s="6"/>
      <c r="J37" s="7"/>
    </row>
    <row r="38" spans="1:10" ht="9">
      <c r="A38" s="9" t="s">
        <v>42</v>
      </c>
      <c r="C38" s="3"/>
      <c r="D38" s="3"/>
      <c r="E38" s="6"/>
      <c r="F38" s="7"/>
      <c r="G38" s="6"/>
      <c r="H38" s="7"/>
      <c r="I38" s="6"/>
      <c r="J38" s="7"/>
    </row>
    <row r="39" spans="2:10" ht="9">
      <c r="B39" s="17" t="s">
        <v>19</v>
      </c>
      <c r="C39" s="3">
        <v>4148</v>
      </c>
      <c r="D39" s="3">
        <v>7277</v>
      </c>
      <c r="E39" s="6">
        <v>3375</v>
      </c>
      <c r="F39" s="7">
        <v>8156</v>
      </c>
      <c r="G39" s="6">
        <v>6573</v>
      </c>
      <c r="H39" s="7">
        <v>4926</v>
      </c>
      <c r="I39" s="6">
        <v>7412</v>
      </c>
      <c r="J39" s="7">
        <v>3591</v>
      </c>
    </row>
    <row r="40" spans="2:10" ht="9">
      <c r="B40" s="17" t="s">
        <v>35</v>
      </c>
      <c r="C40" s="3">
        <v>20943</v>
      </c>
      <c r="D40" s="3">
        <v>30249</v>
      </c>
      <c r="E40" s="6">
        <v>15897</v>
      </c>
      <c r="F40" s="7">
        <v>35373</v>
      </c>
      <c r="G40" s="6">
        <v>34781</v>
      </c>
      <c r="H40" s="7">
        <v>16794</v>
      </c>
      <c r="I40" s="6">
        <v>38958</v>
      </c>
      <c r="J40" s="7">
        <v>12028</v>
      </c>
    </row>
    <row r="41" spans="2:10" ht="9">
      <c r="B41" s="17" t="s">
        <v>36</v>
      </c>
      <c r="C41" s="3">
        <v>2554</v>
      </c>
      <c r="D41" s="3">
        <v>4488</v>
      </c>
      <c r="E41" s="6">
        <v>2317</v>
      </c>
      <c r="F41" s="7">
        <v>4698</v>
      </c>
      <c r="G41" s="6">
        <v>4027</v>
      </c>
      <c r="H41" s="7">
        <v>3019</v>
      </c>
      <c r="I41" s="6">
        <v>4878</v>
      </c>
      <c r="J41" s="7">
        <v>2181</v>
      </c>
    </row>
    <row r="42" spans="2:10" ht="9">
      <c r="B42" s="17" t="s">
        <v>37</v>
      </c>
      <c r="C42" s="3">
        <v>899</v>
      </c>
      <c r="D42" s="3">
        <v>2200</v>
      </c>
      <c r="E42" s="6">
        <v>792</v>
      </c>
      <c r="F42" s="7">
        <v>2295</v>
      </c>
      <c r="G42" s="6">
        <v>1546</v>
      </c>
      <c r="H42" s="7">
        <v>1571</v>
      </c>
      <c r="I42" s="6">
        <v>1921</v>
      </c>
      <c r="J42" s="7">
        <v>1192</v>
      </c>
    </row>
    <row r="43" spans="2:10" ht="9">
      <c r="B43" s="17" t="s">
        <v>38</v>
      </c>
      <c r="C43" s="3">
        <v>14788</v>
      </c>
      <c r="D43" s="3">
        <v>20202</v>
      </c>
      <c r="E43" s="6">
        <v>11550</v>
      </c>
      <c r="F43" s="7">
        <v>23280</v>
      </c>
      <c r="G43" s="6">
        <v>22031</v>
      </c>
      <c r="H43" s="7">
        <v>13186</v>
      </c>
      <c r="I43" s="6">
        <v>25775</v>
      </c>
      <c r="J43" s="7">
        <v>9455</v>
      </c>
    </row>
    <row r="44" spans="2:10" ht="9">
      <c r="B44" s="17" t="s">
        <v>39</v>
      </c>
      <c r="C44" s="3">
        <v>37428</v>
      </c>
      <c r="D44" s="3">
        <v>54383</v>
      </c>
      <c r="E44" s="6">
        <v>28623</v>
      </c>
      <c r="F44" s="7">
        <v>63380</v>
      </c>
      <c r="G44" s="6">
        <v>61909</v>
      </c>
      <c r="H44" s="7">
        <v>30646</v>
      </c>
      <c r="I44" s="6">
        <v>70718</v>
      </c>
      <c r="J44" s="7">
        <v>21693</v>
      </c>
    </row>
    <row r="45" spans="2:10" ht="9">
      <c r="B45" s="17" t="s">
        <v>40</v>
      </c>
      <c r="C45" s="3">
        <v>2940</v>
      </c>
      <c r="D45" s="3">
        <v>4194</v>
      </c>
      <c r="E45" s="6">
        <v>2364</v>
      </c>
      <c r="F45" s="7">
        <v>4804</v>
      </c>
      <c r="G45" s="6">
        <v>4375</v>
      </c>
      <c r="H45" s="7">
        <v>2823</v>
      </c>
      <c r="I45" s="6">
        <v>5139</v>
      </c>
      <c r="J45" s="7">
        <v>2045</v>
      </c>
    </row>
    <row r="46" spans="2:10" ht="9">
      <c r="B46" s="17" t="s">
        <v>32</v>
      </c>
      <c r="C46" s="3">
        <v>3190</v>
      </c>
      <c r="D46" s="3">
        <v>5023</v>
      </c>
      <c r="E46" s="6">
        <v>2466</v>
      </c>
      <c r="F46" s="7">
        <v>5838</v>
      </c>
      <c r="G46" s="6">
        <v>5493</v>
      </c>
      <c r="H46" s="7">
        <v>2820</v>
      </c>
      <c r="I46" s="6">
        <v>6164</v>
      </c>
      <c r="J46" s="7">
        <v>2183</v>
      </c>
    </row>
    <row r="47" spans="2:10" ht="9">
      <c r="B47" s="17" t="s">
        <v>41</v>
      </c>
      <c r="C47" s="3">
        <v>552</v>
      </c>
      <c r="D47" s="3">
        <v>815</v>
      </c>
      <c r="E47" s="6">
        <v>420</v>
      </c>
      <c r="F47" s="7">
        <v>939</v>
      </c>
      <c r="G47" s="6">
        <v>785</v>
      </c>
      <c r="H47" s="7">
        <v>588</v>
      </c>
      <c r="I47" s="6">
        <v>933</v>
      </c>
      <c r="J47" s="7">
        <v>438</v>
      </c>
    </row>
    <row r="48" spans="1:10" ht="9">
      <c r="A48" s="9" t="s">
        <v>18</v>
      </c>
      <c r="C48" s="3">
        <v>87442</v>
      </c>
      <c r="D48" s="3">
        <v>128831</v>
      </c>
      <c r="E48" s="6">
        <v>67804</v>
      </c>
      <c r="F48" s="7">
        <v>148763</v>
      </c>
      <c r="G48" s="6">
        <v>141520</v>
      </c>
      <c r="H48" s="7">
        <v>76373</v>
      </c>
      <c r="I48" s="6">
        <v>161898</v>
      </c>
      <c r="J48" s="7">
        <v>54806</v>
      </c>
    </row>
    <row r="49" spans="1:10" s="15" customFormat="1" ht="9">
      <c r="A49" s="11"/>
      <c r="B49" s="18" t="s">
        <v>122</v>
      </c>
      <c r="C49" s="12">
        <f>C48/SUM(C48:D48)</f>
        <v>0.40431306728070543</v>
      </c>
      <c r="D49" s="12">
        <f>D48/SUM(C48:D48)</f>
        <v>0.5956869327192946</v>
      </c>
      <c r="E49" s="13">
        <f>E48/SUM(E48:F48)</f>
        <v>0.3130855578181348</v>
      </c>
      <c r="F49" s="14">
        <f>F48/SUM(E48:F48)</f>
        <v>0.6869144421818651</v>
      </c>
      <c r="G49" s="13">
        <f>G48/SUM(G48:H48)</f>
        <v>0.6494930998242257</v>
      </c>
      <c r="H49" s="14">
        <f>H48/SUM(G48:H48)</f>
        <v>0.35050690017577435</v>
      </c>
      <c r="I49" s="13">
        <f>I48/SUM(I48:J48)</f>
        <v>0.7470928086237448</v>
      </c>
      <c r="J49" s="14">
        <f>J48/SUM(I48:J48)</f>
        <v>0.25290719137625517</v>
      </c>
    </row>
    <row r="50" spans="1:10" ht="4.5" customHeight="1">
      <c r="A50" s="9"/>
      <c r="C50" s="3"/>
      <c r="D50" s="3"/>
      <c r="E50" s="6"/>
      <c r="F50" s="7"/>
      <c r="G50" s="6"/>
      <c r="H50" s="7"/>
      <c r="I50" s="6"/>
      <c r="J50" s="7"/>
    </row>
    <row r="51" spans="1:10" ht="9">
      <c r="A51" s="9" t="s">
        <v>43</v>
      </c>
      <c r="C51" s="3"/>
      <c r="D51" s="3"/>
      <c r="E51" s="6"/>
      <c r="F51" s="7"/>
      <c r="G51" s="6"/>
      <c r="H51" s="7"/>
      <c r="I51" s="6"/>
      <c r="J51" s="7"/>
    </row>
    <row r="52" spans="2:10" ht="9">
      <c r="B52" s="17" t="s">
        <v>32</v>
      </c>
      <c r="C52" s="3">
        <v>66117</v>
      </c>
      <c r="D52" s="3">
        <v>53412</v>
      </c>
      <c r="E52" s="6">
        <v>53229</v>
      </c>
      <c r="F52" s="7">
        <v>67742</v>
      </c>
      <c r="G52" s="6">
        <v>71164</v>
      </c>
      <c r="H52" s="7">
        <v>49843</v>
      </c>
      <c r="I52" s="6">
        <v>82167</v>
      </c>
      <c r="J52" s="7">
        <v>39101</v>
      </c>
    </row>
    <row r="53" spans="1:10" ht="9">
      <c r="A53" s="9" t="s">
        <v>18</v>
      </c>
      <c r="C53" s="3">
        <v>66117</v>
      </c>
      <c r="D53" s="3">
        <v>53412</v>
      </c>
      <c r="E53" s="6">
        <v>53229</v>
      </c>
      <c r="F53" s="7">
        <v>67742</v>
      </c>
      <c r="G53" s="6">
        <v>71164</v>
      </c>
      <c r="H53" s="7">
        <v>49843</v>
      </c>
      <c r="I53" s="6">
        <v>82167</v>
      </c>
      <c r="J53" s="7">
        <v>39101</v>
      </c>
    </row>
    <row r="54" spans="1:10" s="15" customFormat="1" ht="9">
      <c r="A54" s="11"/>
      <c r="B54" s="18" t="s">
        <v>122</v>
      </c>
      <c r="C54" s="12">
        <f>C53/SUM(C53:D53)</f>
        <v>0.5531460984363628</v>
      </c>
      <c r="D54" s="12">
        <f>D53/SUM(C53:D53)</f>
        <v>0.4468539015636373</v>
      </c>
      <c r="E54" s="13">
        <f>E53/SUM(E53:F53)</f>
        <v>0.44001454894148184</v>
      </c>
      <c r="F54" s="14">
        <f>F53/SUM(E53:F53)</f>
        <v>0.5599854510585182</v>
      </c>
      <c r="G54" s="13">
        <f>G53/SUM(G53:H53)</f>
        <v>0.5880982091945094</v>
      </c>
      <c r="H54" s="14">
        <f>H53/SUM(G53:H53)</f>
        <v>0.4119017908054906</v>
      </c>
      <c r="I54" s="13">
        <f>I53/SUM(I53:J53)</f>
        <v>0.6775653923541247</v>
      </c>
      <c r="J54" s="14">
        <f>J53/SUM(I53:J53)</f>
        <v>0.3224346076458752</v>
      </c>
    </row>
    <row r="55" spans="1:10" ht="4.5" customHeight="1">
      <c r="A55" s="9"/>
      <c r="C55" s="3"/>
      <c r="D55" s="3"/>
      <c r="E55" s="6"/>
      <c r="F55" s="7"/>
      <c r="G55" s="6"/>
      <c r="H55" s="7"/>
      <c r="I55" s="6"/>
      <c r="J55" s="7"/>
    </row>
    <row r="56" spans="1:10" ht="9">
      <c r="A56" s="9" t="s">
        <v>45</v>
      </c>
      <c r="C56" s="3"/>
      <c r="D56" s="3"/>
      <c r="E56" s="6"/>
      <c r="F56" s="7"/>
      <c r="G56" s="6"/>
      <c r="H56" s="7"/>
      <c r="I56" s="6"/>
      <c r="J56" s="7"/>
    </row>
    <row r="57" spans="2:10" ht="9">
      <c r="B57" s="17" t="s">
        <v>44</v>
      </c>
      <c r="C57" s="3">
        <v>50455</v>
      </c>
      <c r="D57" s="3">
        <v>30277</v>
      </c>
      <c r="E57" s="6">
        <v>35982</v>
      </c>
      <c r="F57" s="7">
        <v>45693</v>
      </c>
      <c r="G57" s="6">
        <v>51276</v>
      </c>
      <c r="H57" s="7">
        <v>31059</v>
      </c>
      <c r="I57" s="6">
        <v>59196</v>
      </c>
      <c r="J57" s="7">
        <v>22643</v>
      </c>
    </row>
    <row r="58" spans="2:10" ht="9">
      <c r="B58" s="17" t="s">
        <v>15</v>
      </c>
      <c r="C58" s="3">
        <v>67942</v>
      </c>
      <c r="D58" s="3">
        <v>54665</v>
      </c>
      <c r="E58" s="6">
        <v>52191</v>
      </c>
      <c r="F58" s="7">
        <v>70101</v>
      </c>
      <c r="G58" s="6">
        <v>74041</v>
      </c>
      <c r="H58" s="7">
        <v>49155</v>
      </c>
      <c r="I58" s="6">
        <v>86181</v>
      </c>
      <c r="J58" s="7">
        <v>36295</v>
      </c>
    </row>
    <row r="59" spans="1:10" ht="9">
      <c r="A59" s="9" t="s">
        <v>18</v>
      </c>
      <c r="C59" s="3">
        <v>118397</v>
      </c>
      <c r="D59" s="3">
        <v>84942</v>
      </c>
      <c r="E59" s="6">
        <v>88173</v>
      </c>
      <c r="F59" s="7">
        <v>115794</v>
      </c>
      <c r="G59" s="6">
        <v>125317</v>
      </c>
      <c r="H59" s="7">
        <v>80214</v>
      </c>
      <c r="I59" s="6">
        <v>145377</v>
      </c>
      <c r="J59" s="7">
        <v>58938</v>
      </c>
    </row>
    <row r="60" spans="1:10" s="15" customFormat="1" ht="9">
      <c r="A60" s="11"/>
      <c r="B60" s="18" t="s">
        <v>122</v>
      </c>
      <c r="C60" s="12">
        <f>C59/SUM(C59:D59)</f>
        <v>0.582264100836534</v>
      </c>
      <c r="D60" s="12">
        <f>D59/SUM(C59:D59)</f>
        <v>0.41773589916346593</v>
      </c>
      <c r="E60" s="13">
        <f>E59/SUM(E59:F59)</f>
        <v>0.4322905175837268</v>
      </c>
      <c r="F60" s="14">
        <f>F59/SUM(E59:F59)</f>
        <v>0.5677094824162732</v>
      </c>
      <c r="G60" s="13">
        <f>G59/SUM(G59:H59)</f>
        <v>0.6097231074631078</v>
      </c>
      <c r="H60" s="14">
        <f>H59/SUM(G59:H59)</f>
        <v>0.39027689253689224</v>
      </c>
      <c r="I60" s="13">
        <f>I59/SUM(I59:J59)</f>
        <v>0.711533661258351</v>
      </c>
      <c r="J60" s="14">
        <f>J59/SUM(I59:J59)</f>
        <v>0.2884663387416489</v>
      </c>
    </row>
    <row r="61" spans="1:10" ht="4.5" customHeight="1">
      <c r="A61" s="9"/>
      <c r="C61" s="3"/>
      <c r="D61" s="3"/>
      <c r="E61" s="6"/>
      <c r="F61" s="7"/>
      <c r="G61" s="6"/>
      <c r="H61" s="7"/>
      <c r="I61" s="6"/>
      <c r="J61" s="7"/>
    </row>
    <row r="62" spans="1:10" ht="9">
      <c r="A62" s="9" t="s">
        <v>47</v>
      </c>
      <c r="C62" s="3"/>
      <c r="D62" s="3"/>
      <c r="E62" s="6"/>
      <c r="F62" s="7"/>
      <c r="G62" s="6"/>
      <c r="H62" s="7"/>
      <c r="I62" s="6"/>
      <c r="J62" s="7"/>
    </row>
    <row r="63" spans="2:10" ht="9">
      <c r="B63" s="17" t="s">
        <v>46</v>
      </c>
      <c r="C63" s="3">
        <v>44937</v>
      </c>
      <c r="D63" s="3">
        <v>32579</v>
      </c>
      <c r="E63" s="6">
        <v>29208</v>
      </c>
      <c r="F63" s="7">
        <v>48149</v>
      </c>
      <c r="G63" s="6">
        <v>45414</v>
      </c>
      <c r="H63" s="7">
        <v>32616</v>
      </c>
      <c r="I63" s="6">
        <v>51841</v>
      </c>
      <c r="J63" s="7">
        <v>25801</v>
      </c>
    </row>
    <row r="64" spans="2:10" ht="9">
      <c r="B64" s="17" t="s">
        <v>33</v>
      </c>
      <c r="C64" s="3">
        <v>25080</v>
      </c>
      <c r="D64" s="3">
        <v>22650</v>
      </c>
      <c r="E64" s="6">
        <v>16875</v>
      </c>
      <c r="F64" s="7">
        <v>31040</v>
      </c>
      <c r="G64" s="6">
        <v>29360</v>
      </c>
      <c r="H64" s="7">
        <v>18782</v>
      </c>
      <c r="I64" s="6">
        <v>32780</v>
      </c>
      <c r="J64" s="7">
        <v>15215</v>
      </c>
    </row>
    <row r="65" spans="1:10" ht="9">
      <c r="A65" s="9" t="s">
        <v>18</v>
      </c>
      <c r="C65" s="3">
        <v>70017</v>
      </c>
      <c r="D65" s="3">
        <v>55229</v>
      </c>
      <c r="E65" s="6">
        <v>46083</v>
      </c>
      <c r="F65" s="7">
        <v>79189</v>
      </c>
      <c r="G65" s="6">
        <v>74774</v>
      </c>
      <c r="H65" s="7">
        <v>51398</v>
      </c>
      <c r="I65" s="6">
        <v>84621</v>
      </c>
      <c r="J65" s="7">
        <v>41016</v>
      </c>
    </row>
    <row r="66" spans="1:10" s="15" customFormat="1" ht="9">
      <c r="A66" s="11"/>
      <c r="B66" s="18" t="s">
        <v>122</v>
      </c>
      <c r="C66" s="12">
        <f>C65/SUM(C65:D65)</f>
        <v>0.5590358175111381</v>
      </c>
      <c r="D66" s="12">
        <f>D65/SUM(C65:D65)</f>
        <v>0.44096418248886193</v>
      </c>
      <c r="E66" s="13">
        <f>E65/SUM(E65:F65)</f>
        <v>0.3678635289609809</v>
      </c>
      <c r="F66" s="14">
        <f>F65/SUM(E65:F65)</f>
        <v>0.632136471039019</v>
      </c>
      <c r="G66" s="13">
        <f>G65/SUM(G65:H65)</f>
        <v>0.5926354500206068</v>
      </c>
      <c r="H66" s="14">
        <f>H65/SUM(G65:H65)</f>
        <v>0.4073645499793932</v>
      </c>
      <c r="I66" s="13">
        <f>I65/SUM(I65:J65)</f>
        <v>0.6735356622650971</v>
      </c>
      <c r="J66" s="14">
        <f>J65/SUM(I65:J65)</f>
        <v>0.3264643377349029</v>
      </c>
    </row>
    <row r="67" spans="1:10" ht="4.5" customHeight="1">
      <c r="A67" s="9"/>
      <c r="C67" s="3"/>
      <c r="D67" s="3"/>
      <c r="E67" s="6"/>
      <c r="F67" s="7"/>
      <c r="G67" s="6"/>
      <c r="H67" s="7"/>
      <c r="I67" s="6"/>
      <c r="J67" s="7"/>
    </row>
    <row r="68" spans="1:10" ht="9">
      <c r="A68" s="9" t="s">
        <v>49</v>
      </c>
      <c r="C68" s="3"/>
      <c r="D68" s="3"/>
      <c r="E68" s="6"/>
      <c r="F68" s="7"/>
      <c r="G68" s="6"/>
      <c r="H68" s="7"/>
      <c r="I68" s="6"/>
      <c r="J68" s="7"/>
    </row>
    <row r="69" spans="2:10" ht="9">
      <c r="B69" s="17" t="s">
        <v>48</v>
      </c>
      <c r="C69" s="3">
        <v>102901</v>
      </c>
      <c r="D69" s="3">
        <v>40275</v>
      </c>
      <c r="E69" s="6">
        <v>80980</v>
      </c>
      <c r="F69" s="7">
        <v>60622</v>
      </c>
      <c r="G69" s="6">
        <v>69117</v>
      </c>
      <c r="H69" s="7">
        <v>74209</v>
      </c>
      <c r="I69" s="6">
        <v>83368</v>
      </c>
      <c r="J69" s="7">
        <v>58495</v>
      </c>
    </row>
    <row r="70" spans="1:10" ht="9">
      <c r="A70" s="9" t="s">
        <v>18</v>
      </c>
      <c r="C70" s="3">
        <v>102901</v>
      </c>
      <c r="D70" s="3">
        <v>40275</v>
      </c>
      <c r="E70" s="6">
        <v>80980</v>
      </c>
      <c r="F70" s="7">
        <v>60622</v>
      </c>
      <c r="G70" s="6">
        <v>69117</v>
      </c>
      <c r="H70" s="7">
        <v>74209</v>
      </c>
      <c r="I70" s="6">
        <v>83368</v>
      </c>
      <c r="J70" s="7">
        <v>58495</v>
      </c>
    </row>
    <row r="71" spans="1:10" s="15" customFormat="1" ht="9">
      <c r="A71" s="11"/>
      <c r="B71" s="18" t="s">
        <v>122</v>
      </c>
      <c r="C71" s="12">
        <f>C70/SUM(C70:D70)</f>
        <v>0.7187028552271331</v>
      </c>
      <c r="D71" s="12">
        <f>D70/SUM(C70:D70)</f>
        <v>0.28129714477286694</v>
      </c>
      <c r="E71" s="13">
        <f>E70/SUM(E70:F70)</f>
        <v>0.5718845779014421</v>
      </c>
      <c r="F71" s="14">
        <f>F70/SUM(E70:F70)</f>
        <v>0.4281154220985579</v>
      </c>
      <c r="G71" s="13">
        <f>G70/SUM(G70:H70)</f>
        <v>0.4822363004618841</v>
      </c>
      <c r="H71" s="14">
        <f>H70/SUM(G70:H70)</f>
        <v>0.5177636995381159</v>
      </c>
      <c r="I71" s="13">
        <f>I70/SUM(I70:J70)</f>
        <v>0.5876655646645003</v>
      </c>
      <c r="J71" s="14">
        <f>J70/SUM(I70:J70)</f>
        <v>0.41233443533549974</v>
      </c>
    </row>
    <row r="72" spans="1:10" ht="4.5" customHeight="1">
      <c r="A72" s="9"/>
      <c r="C72" s="3"/>
      <c r="D72" s="3"/>
      <c r="E72" s="6"/>
      <c r="F72" s="7"/>
      <c r="G72" s="6"/>
      <c r="H72" s="7"/>
      <c r="I72" s="6"/>
      <c r="J72" s="7"/>
    </row>
    <row r="73" spans="1:10" ht="9">
      <c r="A73" s="9" t="s">
        <v>51</v>
      </c>
      <c r="C73" s="3"/>
      <c r="D73" s="3"/>
      <c r="E73" s="6"/>
      <c r="F73" s="7"/>
      <c r="G73" s="6"/>
      <c r="H73" s="7"/>
      <c r="I73" s="6"/>
      <c r="J73" s="7"/>
    </row>
    <row r="74" spans="2:10" ht="9">
      <c r="B74" s="17" t="s">
        <v>50</v>
      </c>
      <c r="C74" s="3">
        <v>106994</v>
      </c>
      <c r="D74" s="3">
        <v>44726</v>
      </c>
      <c r="E74" s="6">
        <v>83902</v>
      </c>
      <c r="F74" s="7">
        <v>66054</v>
      </c>
      <c r="G74" s="6">
        <v>74970</v>
      </c>
      <c r="H74" s="7">
        <v>75778</v>
      </c>
      <c r="I74" s="6">
        <v>87121</v>
      </c>
      <c r="J74" s="7">
        <v>62202</v>
      </c>
    </row>
    <row r="75" spans="1:10" ht="9">
      <c r="A75" s="9" t="s">
        <v>18</v>
      </c>
      <c r="C75" s="3">
        <v>106994</v>
      </c>
      <c r="D75" s="3">
        <v>44726</v>
      </c>
      <c r="E75" s="6">
        <v>83902</v>
      </c>
      <c r="F75" s="7">
        <v>66054</v>
      </c>
      <c r="G75" s="6">
        <v>74970</v>
      </c>
      <c r="H75" s="7">
        <v>75778</v>
      </c>
      <c r="I75" s="6">
        <v>87121</v>
      </c>
      <c r="J75" s="7">
        <v>62202</v>
      </c>
    </row>
    <row r="76" spans="1:10" s="15" customFormat="1" ht="9">
      <c r="A76" s="11"/>
      <c r="B76" s="18" t="s">
        <v>122</v>
      </c>
      <c r="C76" s="12">
        <f>C75/SUM(C75:D75)</f>
        <v>0.7052069601898233</v>
      </c>
      <c r="D76" s="12">
        <f>D75/SUM(C75:D75)</f>
        <v>0.2947930398101766</v>
      </c>
      <c r="E76" s="13">
        <f>E75/SUM(E75:F75)</f>
        <v>0.559510789831684</v>
      </c>
      <c r="F76" s="14">
        <f>F75/SUM(E75:F75)</f>
        <v>0.44048921016831605</v>
      </c>
      <c r="G76" s="13">
        <f>G75/SUM(G75:H75)</f>
        <v>0.4973200307798445</v>
      </c>
      <c r="H76" s="14">
        <f>H75/SUM(G75:H75)</f>
        <v>0.5026799692201555</v>
      </c>
      <c r="I76" s="13">
        <f>I75/SUM(I75:J75)</f>
        <v>0.5834399255305612</v>
      </c>
      <c r="J76" s="14">
        <f>J75/SUM(I75:J75)</f>
        <v>0.4165600744694387</v>
      </c>
    </row>
    <row r="77" spans="1:10" ht="4.5" customHeight="1">
      <c r="A77" s="9"/>
      <c r="C77" s="3"/>
      <c r="D77" s="3"/>
      <c r="E77" s="6"/>
      <c r="F77" s="7"/>
      <c r="G77" s="6"/>
      <c r="H77" s="7"/>
      <c r="I77" s="6"/>
      <c r="J77" s="7"/>
    </row>
    <row r="78" spans="1:10" ht="9">
      <c r="A78" s="9" t="s">
        <v>52</v>
      </c>
      <c r="C78" s="3"/>
      <c r="D78" s="3"/>
      <c r="E78" s="6"/>
      <c r="F78" s="7"/>
      <c r="G78" s="6"/>
      <c r="H78" s="7"/>
      <c r="I78" s="6"/>
      <c r="J78" s="7"/>
    </row>
    <row r="79" spans="2:10" ht="9">
      <c r="B79" s="17" t="s">
        <v>50</v>
      </c>
      <c r="C79" s="3">
        <v>9010</v>
      </c>
      <c r="D79" s="3">
        <v>9548</v>
      </c>
      <c r="E79" s="6">
        <v>5902</v>
      </c>
      <c r="F79" s="7">
        <v>12629</v>
      </c>
      <c r="G79" s="6">
        <v>12179</v>
      </c>
      <c r="H79" s="7">
        <v>6503</v>
      </c>
      <c r="I79" s="6">
        <v>13643</v>
      </c>
      <c r="J79" s="7">
        <v>4989</v>
      </c>
    </row>
    <row r="80" spans="2:10" ht="9">
      <c r="B80" s="17" t="s">
        <v>46</v>
      </c>
      <c r="C80" s="3">
        <v>71603</v>
      </c>
      <c r="D80" s="3">
        <v>51778</v>
      </c>
      <c r="E80" s="6">
        <v>45436</v>
      </c>
      <c r="F80" s="7">
        <v>77522</v>
      </c>
      <c r="G80" s="6">
        <v>80560</v>
      </c>
      <c r="H80" s="7">
        <v>44100</v>
      </c>
      <c r="I80" s="6">
        <v>90350</v>
      </c>
      <c r="J80" s="7">
        <v>33721</v>
      </c>
    </row>
    <row r="81" spans="2:10" ht="9">
      <c r="B81" s="17" t="s">
        <v>32</v>
      </c>
      <c r="C81" s="3">
        <v>354</v>
      </c>
      <c r="D81" s="3">
        <v>401</v>
      </c>
      <c r="E81" s="6">
        <v>256</v>
      </c>
      <c r="F81" s="7">
        <v>505</v>
      </c>
      <c r="G81" s="6">
        <v>486</v>
      </c>
      <c r="H81" s="7">
        <v>285</v>
      </c>
      <c r="I81" s="6">
        <v>553</v>
      </c>
      <c r="J81" s="7">
        <v>225</v>
      </c>
    </row>
    <row r="82" spans="2:10" ht="9">
      <c r="B82" s="17" t="s">
        <v>33</v>
      </c>
      <c r="C82" s="3">
        <v>12880</v>
      </c>
      <c r="D82" s="3">
        <v>11649</v>
      </c>
      <c r="E82" s="6">
        <v>8391</v>
      </c>
      <c r="F82" s="7">
        <v>16320</v>
      </c>
      <c r="G82" s="6">
        <v>15003</v>
      </c>
      <c r="H82" s="7">
        <v>9686</v>
      </c>
      <c r="I82" s="6">
        <v>17030</v>
      </c>
      <c r="J82" s="7">
        <v>7644</v>
      </c>
    </row>
    <row r="83" spans="1:10" ht="9">
      <c r="A83" s="9" t="s">
        <v>18</v>
      </c>
      <c r="C83" s="3">
        <v>93847</v>
      </c>
      <c r="D83" s="3">
        <v>73376</v>
      </c>
      <c r="E83" s="6">
        <v>59985</v>
      </c>
      <c r="F83" s="7">
        <v>106976</v>
      </c>
      <c r="G83" s="6">
        <v>108228</v>
      </c>
      <c r="H83" s="7">
        <v>60574</v>
      </c>
      <c r="I83" s="6">
        <v>121576</v>
      </c>
      <c r="J83" s="7">
        <v>46579</v>
      </c>
    </row>
    <row r="84" spans="1:10" s="15" customFormat="1" ht="9">
      <c r="A84" s="11"/>
      <c r="B84" s="18" t="s">
        <v>122</v>
      </c>
      <c r="C84" s="12">
        <f>C83/SUM(C83:D83)</f>
        <v>0.5612086854081078</v>
      </c>
      <c r="D84" s="12">
        <f>D83/SUM(C83:D83)</f>
        <v>0.43879131459189225</v>
      </c>
      <c r="E84" s="13">
        <f>E83/SUM(E83:F83)</f>
        <v>0.3592755194326819</v>
      </c>
      <c r="F84" s="14">
        <f>F83/SUM(E83:F83)</f>
        <v>0.6407244805673181</v>
      </c>
      <c r="G84" s="13">
        <f>G83/SUM(G83:H83)</f>
        <v>0.6411535408348242</v>
      </c>
      <c r="H84" s="14">
        <f>H83/SUM(G83:H83)</f>
        <v>0.35884645916517577</v>
      </c>
      <c r="I84" s="13">
        <f>I83/SUM(I83:J83)</f>
        <v>0.7229996134518748</v>
      </c>
      <c r="J84" s="14">
        <f>J83/SUM(I83:J83)</f>
        <v>0.27700038654812525</v>
      </c>
    </row>
    <row r="85" spans="1:10" ht="4.5" customHeight="1">
      <c r="A85" s="9"/>
      <c r="C85" s="3"/>
      <c r="D85" s="3"/>
      <c r="E85" s="6"/>
      <c r="F85" s="7"/>
      <c r="G85" s="6"/>
      <c r="H85" s="7"/>
      <c r="I85" s="6"/>
      <c r="J85" s="7"/>
    </row>
    <row r="86" spans="1:10" ht="9">
      <c r="A86" s="9" t="s">
        <v>55</v>
      </c>
      <c r="C86" s="3"/>
      <c r="D86" s="3"/>
      <c r="E86" s="6"/>
      <c r="F86" s="7"/>
      <c r="G86" s="6"/>
      <c r="H86" s="7"/>
      <c r="I86" s="6"/>
      <c r="J86" s="7"/>
    </row>
    <row r="87" spans="2:10" ht="9">
      <c r="B87" s="17" t="s">
        <v>50</v>
      </c>
      <c r="C87" s="3">
        <v>11279</v>
      </c>
      <c r="D87" s="3">
        <v>11033</v>
      </c>
      <c r="E87" s="6">
        <v>7152</v>
      </c>
      <c r="F87" s="7">
        <v>15097</v>
      </c>
      <c r="G87" s="6">
        <v>15178</v>
      </c>
      <c r="H87" s="7">
        <v>7309</v>
      </c>
      <c r="I87" s="6">
        <v>16889</v>
      </c>
      <c r="J87" s="7">
        <v>5510</v>
      </c>
    </row>
    <row r="88" spans="2:10" ht="9">
      <c r="B88" s="17" t="s">
        <v>46</v>
      </c>
      <c r="C88" s="3">
        <v>21034</v>
      </c>
      <c r="D88" s="3">
        <v>18929</v>
      </c>
      <c r="E88" s="6">
        <v>12217</v>
      </c>
      <c r="F88" s="7">
        <v>27602</v>
      </c>
      <c r="G88" s="6">
        <v>28653</v>
      </c>
      <c r="H88" s="7">
        <v>11867</v>
      </c>
      <c r="I88" s="6">
        <v>31587</v>
      </c>
      <c r="J88" s="7">
        <v>8791</v>
      </c>
    </row>
    <row r="89" spans="2:10" ht="9">
      <c r="B89" s="17" t="s">
        <v>53</v>
      </c>
      <c r="C89" s="3">
        <v>37816</v>
      </c>
      <c r="D89" s="3">
        <v>41830</v>
      </c>
      <c r="E89" s="6">
        <v>27149</v>
      </c>
      <c r="F89" s="7">
        <v>52694</v>
      </c>
      <c r="G89" s="6">
        <v>51233</v>
      </c>
      <c r="H89" s="7">
        <v>28846</v>
      </c>
      <c r="I89" s="6">
        <v>56911</v>
      </c>
      <c r="J89" s="7">
        <v>22947</v>
      </c>
    </row>
    <row r="90" spans="2:10" ht="9">
      <c r="B90" s="17" t="s">
        <v>54</v>
      </c>
      <c r="C90" s="3">
        <v>4580</v>
      </c>
      <c r="D90" s="3">
        <v>4382</v>
      </c>
      <c r="E90" s="6">
        <v>3096</v>
      </c>
      <c r="F90" s="7">
        <v>5919</v>
      </c>
      <c r="G90" s="6">
        <v>5793</v>
      </c>
      <c r="H90" s="7">
        <v>3261</v>
      </c>
      <c r="I90" s="6">
        <v>6595</v>
      </c>
      <c r="J90" s="7">
        <v>2422</v>
      </c>
    </row>
    <row r="91" spans="1:10" ht="9">
      <c r="A91" s="9" t="s">
        <v>18</v>
      </c>
      <c r="C91" s="3">
        <v>74709</v>
      </c>
      <c r="D91" s="3">
        <v>76174</v>
      </c>
      <c r="E91" s="6">
        <v>49614</v>
      </c>
      <c r="F91" s="7">
        <v>101312</v>
      </c>
      <c r="G91" s="6">
        <v>100857</v>
      </c>
      <c r="H91" s="7">
        <v>51283</v>
      </c>
      <c r="I91" s="6">
        <v>111982</v>
      </c>
      <c r="J91" s="7">
        <v>39670</v>
      </c>
    </row>
    <row r="92" spans="1:10" s="15" customFormat="1" ht="9">
      <c r="A92" s="11"/>
      <c r="B92" s="18" t="s">
        <v>122</v>
      </c>
      <c r="C92" s="12">
        <f>C91/SUM(C91:D91)</f>
        <v>0.4951452449911521</v>
      </c>
      <c r="D92" s="12">
        <f>D91/SUM(C91:D91)</f>
        <v>0.5048547550088479</v>
      </c>
      <c r="E92" s="13">
        <f>E91/SUM(E91:F91)</f>
        <v>0.3287306362058227</v>
      </c>
      <c r="F92" s="14">
        <f>F91/SUM(E91:F91)</f>
        <v>0.6712693637941772</v>
      </c>
      <c r="G92" s="13">
        <f>G91/SUM(G91:H91)</f>
        <v>0.6629223084001578</v>
      </c>
      <c r="H92" s="14">
        <f>H91/SUM(G91:H91)</f>
        <v>0.33707769159984224</v>
      </c>
      <c r="I92" s="13">
        <f>I91/SUM(I91:J91)</f>
        <v>0.7384142642365416</v>
      </c>
      <c r="J92" s="14">
        <f>J91/SUM(I91:J91)</f>
        <v>0.26158573576345845</v>
      </c>
    </row>
    <row r="93" spans="1:10" ht="4.5" customHeight="1">
      <c r="A93" s="9"/>
      <c r="C93" s="3"/>
      <c r="D93" s="3"/>
      <c r="E93" s="6"/>
      <c r="F93" s="7"/>
      <c r="G93" s="6"/>
      <c r="H93" s="7"/>
      <c r="I93" s="6"/>
      <c r="J93" s="7"/>
    </row>
    <row r="94" spans="1:10" ht="9">
      <c r="A94" s="9" t="s">
        <v>57</v>
      </c>
      <c r="C94" s="3"/>
      <c r="D94" s="3"/>
      <c r="E94" s="6"/>
      <c r="F94" s="7"/>
      <c r="G94" s="6"/>
      <c r="H94" s="7"/>
      <c r="I94" s="6"/>
      <c r="J94" s="7"/>
    </row>
    <row r="95" spans="2:10" ht="9">
      <c r="B95" s="17" t="s">
        <v>48</v>
      </c>
      <c r="C95" s="3">
        <v>23988</v>
      </c>
      <c r="D95" s="3">
        <v>14137</v>
      </c>
      <c r="E95" s="6">
        <v>18087</v>
      </c>
      <c r="F95" s="7">
        <v>19733</v>
      </c>
      <c r="G95" s="6">
        <v>19689</v>
      </c>
      <c r="H95" s="7">
        <v>18520</v>
      </c>
      <c r="I95" s="6">
        <v>23690</v>
      </c>
      <c r="J95" s="7">
        <v>14168</v>
      </c>
    </row>
    <row r="96" spans="2:10" ht="9">
      <c r="B96" s="17" t="s">
        <v>56</v>
      </c>
      <c r="C96" s="3">
        <v>60390</v>
      </c>
      <c r="D96" s="3">
        <v>46062</v>
      </c>
      <c r="E96" s="6">
        <v>41365</v>
      </c>
      <c r="F96" s="7">
        <v>65010</v>
      </c>
      <c r="G96" s="6">
        <v>64137</v>
      </c>
      <c r="H96" s="7">
        <v>43093</v>
      </c>
      <c r="I96" s="6">
        <v>73156</v>
      </c>
      <c r="J96" s="7">
        <v>33356</v>
      </c>
    </row>
    <row r="97" spans="1:10" ht="9">
      <c r="A97" s="9" t="s">
        <v>18</v>
      </c>
      <c r="C97" s="3">
        <v>84378</v>
      </c>
      <c r="D97" s="3">
        <v>60199</v>
      </c>
      <c r="E97" s="6">
        <v>59452</v>
      </c>
      <c r="F97" s="7">
        <v>84743</v>
      </c>
      <c r="G97" s="6">
        <v>83826</v>
      </c>
      <c r="H97" s="7">
        <v>61613</v>
      </c>
      <c r="I97" s="6">
        <v>96846</v>
      </c>
      <c r="J97" s="7">
        <v>47524</v>
      </c>
    </row>
    <row r="98" spans="1:10" s="15" customFormat="1" ht="9">
      <c r="A98" s="11"/>
      <c r="B98" s="18" t="s">
        <v>122</v>
      </c>
      <c r="C98" s="12">
        <f>C97/SUM(C97:D97)</f>
        <v>0.5836198012131943</v>
      </c>
      <c r="D98" s="12">
        <f>D97/SUM(C97:D97)</f>
        <v>0.41638019878680566</v>
      </c>
      <c r="E98" s="13">
        <f>E97/SUM(E97:F97)</f>
        <v>0.41230278442387047</v>
      </c>
      <c r="F98" s="14">
        <f>F97/SUM(E97:F97)</f>
        <v>0.5876972155761295</v>
      </c>
      <c r="G98" s="13">
        <f>G97/SUM(G97:H97)</f>
        <v>0.5763653490466794</v>
      </c>
      <c r="H98" s="14">
        <f>H97/SUM(G97:H97)</f>
        <v>0.42363465095332065</v>
      </c>
      <c r="I98" s="13">
        <f>I97/SUM(I97:J97)</f>
        <v>0.670818036988294</v>
      </c>
      <c r="J98" s="14">
        <f>J97/SUM(I97:J97)</f>
        <v>0.32918196301170605</v>
      </c>
    </row>
    <row r="99" spans="1:10" ht="4.5" customHeight="1">
      <c r="A99" s="9"/>
      <c r="C99" s="3"/>
      <c r="D99" s="3"/>
      <c r="E99" s="6"/>
      <c r="F99" s="7"/>
      <c r="G99" s="6"/>
      <c r="H99" s="7"/>
      <c r="I99" s="6"/>
      <c r="J99" s="7"/>
    </row>
    <row r="100" spans="1:10" ht="9">
      <c r="A100" s="9" t="s">
        <v>58</v>
      </c>
      <c r="C100" s="3"/>
      <c r="D100" s="3"/>
      <c r="E100" s="6"/>
      <c r="F100" s="7"/>
      <c r="G100" s="6"/>
      <c r="H100" s="7"/>
      <c r="I100" s="6"/>
      <c r="J100" s="7"/>
    </row>
    <row r="101" spans="2:10" ht="9">
      <c r="B101" s="17" t="s">
        <v>50</v>
      </c>
      <c r="C101" s="3">
        <v>61959</v>
      </c>
      <c r="D101" s="3">
        <v>49505</v>
      </c>
      <c r="E101" s="6">
        <v>41215</v>
      </c>
      <c r="F101" s="7">
        <v>69805</v>
      </c>
      <c r="G101" s="6">
        <v>64781</v>
      </c>
      <c r="H101" s="7">
        <v>47051</v>
      </c>
      <c r="I101" s="6">
        <v>73747</v>
      </c>
      <c r="J101" s="7">
        <v>37520</v>
      </c>
    </row>
    <row r="102" spans="1:10" ht="9">
      <c r="A102" s="9" t="s">
        <v>18</v>
      </c>
      <c r="C102" s="3">
        <v>61959</v>
      </c>
      <c r="D102" s="3">
        <v>49505</v>
      </c>
      <c r="E102" s="6">
        <v>41215</v>
      </c>
      <c r="F102" s="7">
        <v>69805</v>
      </c>
      <c r="G102" s="6">
        <v>64781</v>
      </c>
      <c r="H102" s="7">
        <v>47051</v>
      </c>
      <c r="I102" s="6">
        <v>73747</v>
      </c>
      <c r="J102" s="7">
        <v>37520</v>
      </c>
    </row>
    <row r="103" spans="1:10" s="15" customFormat="1" ht="9">
      <c r="A103" s="11"/>
      <c r="B103" s="18" t="s">
        <v>122</v>
      </c>
      <c r="C103" s="12">
        <f>C102/SUM(C102:D102)</f>
        <v>0.5558655709466733</v>
      </c>
      <c r="D103" s="12">
        <f>D102/SUM(C102:D102)</f>
        <v>0.4441344290533266</v>
      </c>
      <c r="E103" s="13">
        <f>E102/SUM(E102:F102)</f>
        <v>0.3712394163213835</v>
      </c>
      <c r="F103" s="14">
        <f>F102/SUM(E102:F102)</f>
        <v>0.6287605836786164</v>
      </c>
      <c r="G103" s="13">
        <f>G102/SUM(G102:H102)</f>
        <v>0.5792706917519136</v>
      </c>
      <c r="H103" s="14">
        <f>H102/SUM(G102:H102)</f>
        <v>0.4207293082480864</v>
      </c>
      <c r="I103" s="13">
        <f>I102/SUM(I102:J102)</f>
        <v>0.6627931012789057</v>
      </c>
      <c r="J103" s="14">
        <f>J102/SUM(I102:J102)</f>
        <v>0.33720689872109433</v>
      </c>
    </row>
    <row r="104" spans="1:10" ht="4.5" customHeight="1">
      <c r="A104" s="9"/>
      <c r="C104" s="3"/>
      <c r="D104" s="3"/>
      <c r="E104" s="6"/>
      <c r="F104" s="7"/>
      <c r="G104" s="6"/>
      <c r="H104" s="7"/>
      <c r="I104" s="6"/>
      <c r="J104" s="7"/>
    </row>
    <row r="105" spans="1:10" ht="9">
      <c r="A105" s="9" t="s">
        <v>60</v>
      </c>
      <c r="C105" s="3"/>
      <c r="D105" s="3"/>
      <c r="E105" s="6"/>
      <c r="F105" s="7"/>
      <c r="G105" s="6"/>
      <c r="H105" s="7"/>
      <c r="I105" s="6"/>
      <c r="J105" s="7"/>
    </row>
    <row r="106" spans="2:10" ht="9">
      <c r="B106" s="17" t="s">
        <v>56</v>
      </c>
      <c r="C106" s="3">
        <v>26070</v>
      </c>
      <c r="D106" s="3">
        <v>18467</v>
      </c>
      <c r="E106" s="6">
        <v>18533</v>
      </c>
      <c r="F106" s="7">
        <v>25817</v>
      </c>
      <c r="G106" s="6">
        <v>27832</v>
      </c>
      <c r="H106" s="7">
        <v>17066</v>
      </c>
      <c r="I106" s="6">
        <v>31514</v>
      </c>
      <c r="J106" s="7">
        <v>13125</v>
      </c>
    </row>
    <row r="107" spans="2:10" ht="9">
      <c r="B107" s="17" t="s">
        <v>54</v>
      </c>
      <c r="C107" s="3">
        <v>53240</v>
      </c>
      <c r="D107" s="3">
        <v>35816</v>
      </c>
      <c r="E107" s="6">
        <v>38337</v>
      </c>
      <c r="F107" s="7">
        <v>50844</v>
      </c>
      <c r="G107" s="6">
        <v>57221</v>
      </c>
      <c r="H107" s="7">
        <v>32722</v>
      </c>
      <c r="I107" s="6">
        <v>65207</v>
      </c>
      <c r="J107" s="7">
        <v>24354</v>
      </c>
    </row>
    <row r="108" spans="2:10" ht="9">
      <c r="B108" s="17" t="s">
        <v>59</v>
      </c>
      <c r="C108" s="3">
        <v>12036</v>
      </c>
      <c r="D108" s="3">
        <v>11302</v>
      </c>
      <c r="E108" s="6">
        <v>9666</v>
      </c>
      <c r="F108" s="7">
        <v>13447</v>
      </c>
      <c r="G108" s="6">
        <v>13477</v>
      </c>
      <c r="H108" s="7">
        <v>9866</v>
      </c>
      <c r="I108" s="6">
        <v>16082</v>
      </c>
      <c r="J108" s="7">
        <v>7134</v>
      </c>
    </row>
    <row r="109" spans="1:10" ht="9">
      <c r="A109" s="9" t="s">
        <v>18</v>
      </c>
      <c r="C109" s="3">
        <v>91346</v>
      </c>
      <c r="D109" s="3">
        <v>65585</v>
      </c>
      <c r="E109" s="6">
        <v>66536</v>
      </c>
      <c r="F109" s="7">
        <v>90108</v>
      </c>
      <c r="G109" s="6">
        <v>98530</v>
      </c>
      <c r="H109" s="7">
        <v>59654</v>
      </c>
      <c r="I109" s="6">
        <v>112803</v>
      </c>
      <c r="J109" s="7">
        <v>44613</v>
      </c>
    </row>
    <row r="110" spans="1:10" s="15" customFormat="1" ht="9">
      <c r="A110" s="11"/>
      <c r="B110" s="18" t="s">
        <v>122</v>
      </c>
      <c r="C110" s="12">
        <f>C109/SUM(C109:D109)</f>
        <v>0.5820774735393262</v>
      </c>
      <c r="D110" s="12">
        <f>D109/SUM(C109:D109)</f>
        <v>0.4179225264606738</v>
      </c>
      <c r="E110" s="13">
        <f>E109/SUM(E109:F109)</f>
        <v>0.424759326881336</v>
      </c>
      <c r="F110" s="14">
        <f>F109/SUM(E109:F109)</f>
        <v>0.575240673118664</v>
      </c>
      <c r="G110" s="13">
        <f>G109/SUM(G109:H109)</f>
        <v>0.6228822131188995</v>
      </c>
      <c r="H110" s="14">
        <f>H109/SUM(G109:H109)</f>
        <v>0.3771177868811005</v>
      </c>
      <c r="I110" s="13">
        <f>I109/SUM(I109:J109)</f>
        <v>0.7165917060527519</v>
      </c>
      <c r="J110" s="14">
        <f>J109/SUM(I109:J109)</f>
        <v>0.28340829394724804</v>
      </c>
    </row>
    <row r="111" spans="1:10" ht="4.5" customHeight="1">
      <c r="A111" s="9"/>
      <c r="C111" s="3"/>
      <c r="D111" s="3"/>
      <c r="E111" s="6"/>
      <c r="F111" s="7"/>
      <c r="G111" s="6"/>
      <c r="H111" s="7"/>
      <c r="I111" s="6"/>
      <c r="J111" s="7"/>
    </row>
    <row r="112" spans="1:10" ht="9">
      <c r="A112" s="9" t="s">
        <v>61</v>
      </c>
      <c r="C112" s="3"/>
      <c r="D112" s="3"/>
      <c r="E112" s="6"/>
      <c r="F112" s="7"/>
      <c r="G112" s="6"/>
      <c r="H112" s="7"/>
      <c r="I112" s="6"/>
      <c r="J112" s="7"/>
    </row>
    <row r="113" spans="2:10" ht="9">
      <c r="B113" s="17" t="s">
        <v>54</v>
      </c>
      <c r="C113" s="3">
        <v>66561</v>
      </c>
      <c r="D113" s="3">
        <v>52283</v>
      </c>
      <c r="E113" s="6">
        <v>44463</v>
      </c>
      <c r="F113" s="7">
        <v>74451</v>
      </c>
      <c r="G113" s="6">
        <v>76212</v>
      </c>
      <c r="H113" s="7">
        <v>43792</v>
      </c>
      <c r="I113" s="6">
        <v>86491</v>
      </c>
      <c r="J113" s="7">
        <v>33166</v>
      </c>
    </row>
    <row r="114" spans="1:10" ht="9">
      <c r="A114" s="9" t="s">
        <v>18</v>
      </c>
      <c r="C114" s="3">
        <v>66561</v>
      </c>
      <c r="D114" s="3">
        <v>52283</v>
      </c>
      <c r="E114" s="6">
        <v>44463</v>
      </c>
      <c r="F114" s="7">
        <v>74451</v>
      </c>
      <c r="G114" s="6">
        <v>76212</v>
      </c>
      <c r="H114" s="7">
        <v>43792</v>
      </c>
      <c r="I114" s="6">
        <v>86491</v>
      </c>
      <c r="J114" s="7">
        <v>33166</v>
      </c>
    </row>
    <row r="115" spans="1:10" s="15" customFormat="1" ht="9">
      <c r="A115" s="11"/>
      <c r="B115" s="18" t="s">
        <v>122</v>
      </c>
      <c r="C115" s="12">
        <f>C114/SUM(C114:D114)</f>
        <v>0.5600703443169197</v>
      </c>
      <c r="D115" s="12">
        <f>D114/SUM(C114:D114)</f>
        <v>0.43992965568308035</v>
      </c>
      <c r="E115" s="13">
        <f>E114/SUM(E114:F114)</f>
        <v>0.373908875321661</v>
      </c>
      <c r="F115" s="14">
        <f>F114/SUM(E114:F114)</f>
        <v>0.6260911246783389</v>
      </c>
      <c r="G115" s="13">
        <f>G114/SUM(G114:H114)</f>
        <v>0.6350788307056432</v>
      </c>
      <c r="H115" s="14">
        <f>H114/SUM(G114:H114)</f>
        <v>0.36492116929435686</v>
      </c>
      <c r="I115" s="13">
        <f>I114/SUM(I114:J114)</f>
        <v>0.7228244064283744</v>
      </c>
      <c r="J115" s="14">
        <f>J114/SUM(I114:J114)</f>
        <v>0.2771755935716256</v>
      </c>
    </row>
    <row r="116" spans="1:10" ht="4.5" customHeight="1">
      <c r="A116" s="9"/>
      <c r="C116" s="3"/>
      <c r="D116" s="3"/>
      <c r="E116" s="6"/>
      <c r="F116" s="7"/>
      <c r="G116" s="6"/>
      <c r="H116" s="7"/>
      <c r="I116" s="6"/>
      <c r="J116" s="7"/>
    </row>
    <row r="117" spans="1:10" ht="9">
      <c r="A117" s="9" t="s">
        <v>62</v>
      </c>
      <c r="C117" s="3"/>
      <c r="D117" s="3"/>
      <c r="E117" s="6"/>
      <c r="F117" s="7"/>
      <c r="G117" s="6"/>
      <c r="H117" s="7"/>
      <c r="I117" s="6"/>
      <c r="J117" s="7"/>
    </row>
    <row r="118" spans="2:10" ht="9">
      <c r="B118" s="17" t="s">
        <v>54</v>
      </c>
      <c r="C118" s="3">
        <v>56990</v>
      </c>
      <c r="D118" s="3">
        <v>39308</v>
      </c>
      <c r="E118" s="6">
        <v>37408</v>
      </c>
      <c r="F118" s="7">
        <v>59060</v>
      </c>
      <c r="G118" s="6">
        <v>62481</v>
      </c>
      <c r="H118" s="7">
        <v>34655</v>
      </c>
      <c r="I118" s="6">
        <v>69928</v>
      </c>
      <c r="J118" s="7">
        <v>26902</v>
      </c>
    </row>
    <row r="119" spans="1:10" ht="9">
      <c r="A119" s="9" t="s">
        <v>18</v>
      </c>
      <c r="C119" s="3">
        <v>56990</v>
      </c>
      <c r="D119" s="3">
        <v>39308</v>
      </c>
      <c r="E119" s="6">
        <v>37408</v>
      </c>
      <c r="F119" s="7">
        <v>59060</v>
      </c>
      <c r="G119" s="6">
        <v>62481</v>
      </c>
      <c r="H119" s="7">
        <v>34655</v>
      </c>
      <c r="I119" s="6">
        <v>69928</v>
      </c>
      <c r="J119" s="7">
        <v>26902</v>
      </c>
    </row>
    <row r="120" spans="1:10" s="15" customFormat="1" ht="9">
      <c r="A120" s="11"/>
      <c r="B120" s="18" t="s">
        <v>122</v>
      </c>
      <c r="C120" s="12">
        <f>C119/SUM(C119:D119)</f>
        <v>0.5918087603065484</v>
      </c>
      <c r="D120" s="12">
        <f>D119/SUM(C119:D119)</f>
        <v>0.40819123969345156</v>
      </c>
      <c r="E120" s="13">
        <f>E119/SUM(E119:F119)</f>
        <v>0.38777625741178423</v>
      </c>
      <c r="F120" s="14">
        <f>F119/SUM(E119:F119)</f>
        <v>0.6122237425882158</v>
      </c>
      <c r="G120" s="13">
        <f>G119/SUM(G119:H119)</f>
        <v>0.6432321693295997</v>
      </c>
      <c r="H120" s="14">
        <f>H119/SUM(G119:H119)</f>
        <v>0.35676783067040024</v>
      </c>
      <c r="I120" s="13">
        <f>I119/SUM(I119:J119)</f>
        <v>0.7221728803056904</v>
      </c>
      <c r="J120" s="14">
        <f>J119/SUM(I119:J119)</f>
        <v>0.2778271196943096</v>
      </c>
    </row>
    <row r="121" spans="1:10" ht="4.5" customHeight="1">
      <c r="A121" s="9"/>
      <c r="C121" s="3"/>
      <c r="D121" s="3"/>
      <c r="E121" s="6"/>
      <c r="F121" s="7"/>
      <c r="G121" s="6"/>
      <c r="H121" s="7"/>
      <c r="I121" s="6"/>
      <c r="J121" s="7"/>
    </row>
    <row r="122" spans="1:10" ht="9">
      <c r="A122" s="9" t="s">
        <v>65</v>
      </c>
      <c r="C122" s="3"/>
      <c r="D122" s="3"/>
      <c r="E122" s="6"/>
      <c r="F122" s="7"/>
      <c r="G122" s="6"/>
      <c r="H122" s="7"/>
      <c r="I122" s="6"/>
      <c r="J122" s="7"/>
    </row>
    <row r="123" spans="2:10" ht="9">
      <c r="B123" s="17" t="s">
        <v>63</v>
      </c>
      <c r="C123" s="3">
        <v>36701</v>
      </c>
      <c r="D123" s="3">
        <v>29485</v>
      </c>
      <c r="E123" s="6">
        <v>28360</v>
      </c>
      <c r="F123" s="7">
        <v>37848</v>
      </c>
      <c r="G123" s="6">
        <v>40798</v>
      </c>
      <c r="H123" s="7">
        <v>25403</v>
      </c>
      <c r="I123" s="6">
        <v>46552</v>
      </c>
      <c r="J123" s="7">
        <v>19495</v>
      </c>
    </row>
    <row r="124" spans="2:10" ht="9">
      <c r="B124" s="17" t="s">
        <v>64</v>
      </c>
      <c r="C124" s="3">
        <v>6128</v>
      </c>
      <c r="D124" s="3">
        <v>6252</v>
      </c>
      <c r="E124" s="6">
        <v>4524</v>
      </c>
      <c r="F124" s="7">
        <v>7567</v>
      </c>
      <c r="G124" s="6">
        <v>7197</v>
      </c>
      <c r="H124" s="7">
        <v>4924</v>
      </c>
      <c r="I124" s="6">
        <v>8197</v>
      </c>
      <c r="J124" s="7">
        <v>3830</v>
      </c>
    </row>
    <row r="125" spans="2:10" ht="9">
      <c r="B125" s="17" t="s">
        <v>59</v>
      </c>
      <c r="C125" s="3">
        <v>29713</v>
      </c>
      <c r="D125" s="3">
        <v>19050</v>
      </c>
      <c r="E125" s="6">
        <v>24242</v>
      </c>
      <c r="F125" s="7">
        <v>23808</v>
      </c>
      <c r="G125" s="6">
        <v>27475</v>
      </c>
      <c r="H125" s="7">
        <v>20755</v>
      </c>
      <c r="I125" s="6">
        <v>32437</v>
      </c>
      <c r="J125" s="7">
        <v>15318</v>
      </c>
    </row>
    <row r="126" spans="1:10" ht="9">
      <c r="A126" s="9" t="s">
        <v>18</v>
      </c>
      <c r="C126" s="3">
        <v>72542</v>
      </c>
      <c r="D126" s="3">
        <v>54787</v>
      </c>
      <c r="E126" s="6">
        <v>57126</v>
      </c>
      <c r="F126" s="7">
        <v>69223</v>
      </c>
      <c r="G126" s="6">
        <v>75470</v>
      </c>
      <c r="H126" s="7">
        <v>51082</v>
      </c>
      <c r="I126" s="6">
        <v>87186</v>
      </c>
      <c r="J126" s="7">
        <v>38643</v>
      </c>
    </row>
    <row r="127" spans="1:10" s="15" customFormat="1" ht="9">
      <c r="A127" s="11"/>
      <c r="B127" s="18" t="s">
        <v>122</v>
      </c>
      <c r="C127" s="12">
        <f>C126/SUM(C126:D126)</f>
        <v>0.5697209590902308</v>
      </c>
      <c r="D127" s="12">
        <f>D126/SUM(C126:D126)</f>
        <v>0.4302790409097692</v>
      </c>
      <c r="E127" s="13">
        <f>E126/SUM(E126:F126)</f>
        <v>0.4521286278482616</v>
      </c>
      <c r="F127" s="14">
        <f>F126/SUM(E126:F126)</f>
        <v>0.5478713721517384</v>
      </c>
      <c r="G127" s="13">
        <f>G126/SUM(G126:H126)</f>
        <v>0.5963556482710665</v>
      </c>
      <c r="H127" s="14">
        <f>H126/SUM(G126:H126)</f>
        <v>0.40364435172893354</v>
      </c>
      <c r="I127" s="13">
        <f>I126/SUM(I126:J126)</f>
        <v>0.6928927353789667</v>
      </c>
      <c r="J127" s="14">
        <f>J126/SUM(I126:J126)</f>
        <v>0.3071072646210333</v>
      </c>
    </row>
    <row r="128" spans="1:10" ht="4.5" customHeight="1">
      <c r="A128" s="9"/>
      <c r="C128" s="3"/>
      <c r="D128" s="3"/>
      <c r="E128" s="6"/>
      <c r="F128" s="7"/>
      <c r="G128" s="6"/>
      <c r="H128" s="7"/>
      <c r="I128" s="6"/>
      <c r="J128" s="7"/>
    </row>
    <row r="129" spans="1:10" ht="9">
      <c r="A129" s="9" t="s">
        <v>70</v>
      </c>
      <c r="C129" s="3"/>
      <c r="D129" s="3"/>
      <c r="E129" s="6"/>
      <c r="F129" s="7"/>
      <c r="G129" s="6"/>
      <c r="H129" s="7"/>
      <c r="I129" s="6"/>
      <c r="J129" s="7"/>
    </row>
    <row r="130" spans="2:10" ht="9">
      <c r="B130" s="17" t="s">
        <v>66</v>
      </c>
      <c r="C130" s="3">
        <v>263</v>
      </c>
      <c r="D130" s="3">
        <v>469</v>
      </c>
      <c r="E130" s="6">
        <v>187</v>
      </c>
      <c r="F130" s="7">
        <v>562</v>
      </c>
      <c r="G130" s="6">
        <v>468</v>
      </c>
      <c r="H130" s="7">
        <v>283</v>
      </c>
      <c r="I130" s="6">
        <v>531</v>
      </c>
      <c r="J130" s="7">
        <v>199</v>
      </c>
    </row>
    <row r="131" spans="2:10" ht="9">
      <c r="B131" s="17" t="s">
        <v>67</v>
      </c>
      <c r="C131" s="3">
        <v>98</v>
      </c>
      <c r="D131" s="3">
        <v>230</v>
      </c>
      <c r="E131" s="6">
        <v>73</v>
      </c>
      <c r="F131" s="7">
        <v>257</v>
      </c>
      <c r="G131" s="6">
        <v>161</v>
      </c>
      <c r="H131" s="7">
        <v>169</v>
      </c>
      <c r="I131" s="6">
        <v>202</v>
      </c>
      <c r="J131" s="7">
        <v>118</v>
      </c>
    </row>
    <row r="132" spans="2:10" ht="9">
      <c r="B132" s="17" t="s">
        <v>68</v>
      </c>
      <c r="C132" s="3">
        <v>14336</v>
      </c>
      <c r="D132" s="3">
        <v>15120</v>
      </c>
      <c r="E132" s="6">
        <v>9839</v>
      </c>
      <c r="F132" s="7">
        <v>19575</v>
      </c>
      <c r="G132" s="6">
        <v>18603</v>
      </c>
      <c r="H132" s="7">
        <v>11000</v>
      </c>
      <c r="I132" s="6">
        <v>20591</v>
      </c>
      <c r="J132" s="7">
        <v>9093</v>
      </c>
    </row>
    <row r="133" spans="2:10" ht="9">
      <c r="B133" s="17" t="s">
        <v>53</v>
      </c>
      <c r="C133" s="3">
        <v>12506</v>
      </c>
      <c r="D133" s="3">
        <v>8052</v>
      </c>
      <c r="E133" s="6">
        <v>8680</v>
      </c>
      <c r="F133" s="7">
        <v>11829</v>
      </c>
      <c r="G133" s="6">
        <v>11860</v>
      </c>
      <c r="H133" s="7">
        <v>8610</v>
      </c>
      <c r="I133" s="6">
        <v>13447</v>
      </c>
      <c r="J133" s="7">
        <v>7002</v>
      </c>
    </row>
    <row r="134" spans="2:10" ht="9">
      <c r="B134" s="17" t="s">
        <v>69</v>
      </c>
      <c r="C134" s="3">
        <v>16587</v>
      </c>
      <c r="D134" s="3">
        <v>14151</v>
      </c>
      <c r="E134" s="6">
        <v>11921</v>
      </c>
      <c r="F134" s="7">
        <v>18765</v>
      </c>
      <c r="G134" s="6">
        <v>19158</v>
      </c>
      <c r="H134" s="7">
        <v>11566</v>
      </c>
      <c r="I134" s="6">
        <v>21880</v>
      </c>
      <c r="J134" s="7">
        <v>9022</v>
      </c>
    </row>
    <row r="135" spans="1:10" ht="9">
      <c r="A135" s="9" t="s">
        <v>18</v>
      </c>
      <c r="C135" s="3">
        <v>43790</v>
      </c>
      <c r="D135" s="3">
        <v>38022</v>
      </c>
      <c r="E135" s="6">
        <v>30700</v>
      </c>
      <c r="F135" s="7">
        <v>50988</v>
      </c>
      <c r="G135" s="6">
        <v>50250</v>
      </c>
      <c r="H135" s="7">
        <v>31628</v>
      </c>
      <c r="I135" s="6">
        <v>56651</v>
      </c>
      <c r="J135" s="7">
        <v>25434</v>
      </c>
    </row>
    <row r="136" spans="1:10" s="15" customFormat="1" ht="9">
      <c r="A136" s="11"/>
      <c r="B136" s="18" t="s">
        <v>122</v>
      </c>
      <c r="C136" s="12">
        <f>C135/SUM(C135:D135)</f>
        <v>0.53525155233951</v>
      </c>
      <c r="D136" s="12">
        <f>D135/SUM(C135:D135)</f>
        <v>0.4647484476604899</v>
      </c>
      <c r="E136" s="13">
        <f>E135/SUM(E135:F135)</f>
        <v>0.37582019390853</v>
      </c>
      <c r="F136" s="14">
        <f>F135/SUM(E135:F135)</f>
        <v>0.62417980609147</v>
      </c>
      <c r="G136" s="13">
        <f>G135/SUM(G135:H135)</f>
        <v>0.6137179706392437</v>
      </c>
      <c r="H136" s="14">
        <f>H135/SUM(G135:H135)</f>
        <v>0.38628202936075623</v>
      </c>
      <c r="I136" s="13">
        <f>I135/SUM(I135:J135)</f>
        <v>0.6901504537978924</v>
      </c>
      <c r="J136" s="14">
        <f>J135/SUM(I135:J135)</f>
        <v>0.3098495462021076</v>
      </c>
    </row>
    <row r="137" spans="1:10" ht="4.5" customHeight="1">
      <c r="A137" s="9"/>
      <c r="C137" s="3"/>
      <c r="D137" s="3"/>
      <c r="E137" s="6"/>
      <c r="F137" s="7"/>
      <c r="G137" s="6"/>
      <c r="H137" s="7"/>
      <c r="I137" s="6"/>
      <c r="J137" s="7"/>
    </row>
    <row r="138" spans="1:10" ht="9">
      <c r="A138" s="9" t="s">
        <v>73</v>
      </c>
      <c r="C138" s="3"/>
      <c r="D138" s="3"/>
      <c r="E138" s="6"/>
      <c r="F138" s="7"/>
      <c r="G138" s="6"/>
      <c r="H138" s="7"/>
      <c r="I138" s="6"/>
      <c r="J138" s="7"/>
    </row>
    <row r="139" spans="2:10" ht="9">
      <c r="B139" s="17" t="s">
        <v>66</v>
      </c>
      <c r="C139" s="3">
        <v>26789</v>
      </c>
      <c r="D139" s="3">
        <v>24702</v>
      </c>
      <c r="E139" s="6">
        <v>17790</v>
      </c>
      <c r="F139" s="7">
        <v>34069</v>
      </c>
      <c r="G139" s="6">
        <v>31599</v>
      </c>
      <c r="H139" s="7">
        <v>20614</v>
      </c>
      <c r="I139" s="6">
        <v>35900</v>
      </c>
      <c r="J139" s="7">
        <v>15838</v>
      </c>
    </row>
    <row r="140" spans="2:10" ht="9">
      <c r="B140" s="17" t="s">
        <v>67</v>
      </c>
      <c r="C140" s="3">
        <v>9361</v>
      </c>
      <c r="D140" s="3">
        <v>14014</v>
      </c>
      <c r="E140" s="6">
        <v>7089</v>
      </c>
      <c r="F140" s="7">
        <v>16409</v>
      </c>
      <c r="G140" s="6">
        <v>13546</v>
      </c>
      <c r="H140" s="7">
        <v>10053</v>
      </c>
      <c r="I140" s="6">
        <v>15414</v>
      </c>
      <c r="J140" s="7">
        <v>7527</v>
      </c>
    </row>
    <row r="141" spans="2:10" ht="9">
      <c r="B141" s="17" t="s">
        <v>71</v>
      </c>
      <c r="C141" s="3">
        <v>2401</v>
      </c>
      <c r="D141" s="3">
        <v>3567</v>
      </c>
      <c r="E141" s="6">
        <v>1950</v>
      </c>
      <c r="F141" s="7">
        <v>4047</v>
      </c>
      <c r="G141" s="6">
        <v>3546</v>
      </c>
      <c r="H141" s="7">
        <v>2448</v>
      </c>
      <c r="I141" s="6">
        <v>4145</v>
      </c>
      <c r="J141" s="7">
        <v>1818</v>
      </c>
    </row>
    <row r="142" spans="2:10" ht="9">
      <c r="B142" s="17" t="s">
        <v>69</v>
      </c>
      <c r="C142" s="3">
        <v>21741</v>
      </c>
      <c r="D142" s="3">
        <v>23254</v>
      </c>
      <c r="E142" s="6">
        <v>15313</v>
      </c>
      <c r="F142" s="7">
        <v>29652</v>
      </c>
      <c r="G142" s="6">
        <v>30012</v>
      </c>
      <c r="H142" s="7">
        <v>14999</v>
      </c>
      <c r="I142" s="6">
        <v>33641</v>
      </c>
      <c r="J142" s="7">
        <v>11562</v>
      </c>
    </row>
    <row r="143" spans="2:10" ht="9">
      <c r="B143" s="17" t="s">
        <v>72</v>
      </c>
      <c r="C143" s="3">
        <v>6835</v>
      </c>
      <c r="D143" s="3">
        <v>10042</v>
      </c>
      <c r="E143" s="6">
        <v>5826</v>
      </c>
      <c r="F143" s="7">
        <v>11035</v>
      </c>
      <c r="G143" s="6">
        <v>11120</v>
      </c>
      <c r="H143" s="7">
        <v>5713</v>
      </c>
      <c r="I143" s="6">
        <v>12602</v>
      </c>
      <c r="J143" s="7">
        <v>4387</v>
      </c>
    </row>
    <row r="144" spans="1:10" ht="9">
      <c r="A144" s="9" t="s">
        <v>18</v>
      </c>
      <c r="C144" s="3">
        <v>67127</v>
      </c>
      <c r="D144" s="3">
        <v>75579</v>
      </c>
      <c r="E144" s="6">
        <v>47968</v>
      </c>
      <c r="F144" s="7">
        <v>95212</v>
      </c>
      <c r="G144" s="6">
        <v>89823</v>
      </c>
      <c r="H144" s="7">
        <v>53827</v>
      </c>
      <c r="I144" s="6">
        <v>101702</v>
      </c>
      <c r="J144" s="7">
        <v>41132</v>
      </c>
    </row>
    <row r="145" spans="1:10" s="15" customFormat="1" ht="9">
      <c r="A145" s="11"/>
      <c r="B145" s="18" t="s">
        <v>122</v>
      </c>
      <c r="C145" s="12">
        <f>C144/SUM(C144:D144)</f>
        <v>0.4703866690959035</v>
      </c>
      <c r="D145" s="12">
        <f>D144/SUM(C144:D144)</f>
        <v>0.5296133309040966</v>
      </c>
      <c r="E145" s="13">
        <f>E144/SUM(E144:F144)</f>
        <v>0.33501885738231596</v>
      </c>
      <c r="F145" s="14">
        <f>F144/SUM(E144:F144)</f>
        <v>0.664981142617684</v>
      </c>
      <c r="G145" s="13">
        <f>G144/SUM(G144:H144)</f>
        <v>0.6252906369648451</v>
      </c>
      <c r="H145" s="14">
        <f>H144/SUM(G144:H144)</f>
        <v>0.3747093630351549</v>
      </c>
      <c r="I145" s="13">
        <f>I144/SUM(I144:J144)</f>
        <v>0.7120293487544982</v>
      </c>
      <c r="J145" s="14">
        <f>J144/SUM(I144:J144)</f>
        <v>0.28797065124550175</v>
      </c>
    </row>
    <row r="146" spans="1:10" ht="4.5" customHeight="1">
      <c r="A146" s="9"/>
      <c r="C146" s="3"/>
      <c r="D146" s="3"/>
      <c r="E146" s="6"/>
      <c r="F146" s="7"/>
      <c r="G146" s="6"/>
      <c r="H146" s="7"/>
      <c r="I146" s="6"/>
      <c r="J146" s="7"/>
    </row>
    <row r="147" spans="1:10" ht="9">
      <c r="A147" s="9" t="s">
        <v>76</v>
      </c>
      <c r="C147" s="3"/>
      <c r="D147" s="3"/>
      <c r="E147" s="6"/>
      <c r="F147" s="7"/>
      <c r="G147" s="6"/>
      <c r="H147" s="7"/>
      <c r="I147" s="6"/>
      <c r="J147" s="7"/>
    </row>
    <row r="148" spans="2:10" ht="9">
      <c r="B148" s="17" t="s">
        <v>66</v>
      </c>
      <c r="C148" s="3">
        <v>14973</v>
      </c>
      <c r="D148" s="3">
        <v>10410</v>
      </c>
      <c r="E148" s="6">
        <v>10371</v>
      </c>
      <c r="F148" s="7">
        <v>15062</v>
      </c>
      <c r="G148" s="6">
        <v>13503</v>
      </c>
      <c r="H148" s="7">
        <v>12025</v>
      </c>
      <c r="I148" s="6">
        <v>15010</v>
      </c>
      <c r="J148" s="7">
        <v>9748</v>
      </c>
    </row>
    <row r="149" spans="2:10" ht="9">
      <c r="B149" s="17" t="s">
        <v>74</v>
      </c>
      <c r="C149" s="3">
        <v>9832</v>
      </c>
      <c r="D149" s="3">
        <v>6345</v>
      </c>
      <c r="E149" s="6">
        <v>6997</v>
      </c>
      <c r="F149" s="7">
        <v>9159</v>
      </c>
      <c r="G149" s="6">
        <v>9284</v>
      </c>
      <c r="H149" s="7">
        <v>6875</v>
      </c>
      <c r="I149" s="6">
        <v>10471</v>
      </c>
      <c r="J149" s="7">
        <v>5697</v>
      </c>
    </row>
    <row r="150" spans="2:10" ht="9">
      <c r="B150" s="17" t="s">
        <v>75</v>
      </c>
      <c r="C150" s="3">
        <v>7549</v>
      </c>
      <c r="D150" s="3">
        <v>9554</v>
      </c>
      <c r="E150" s="6">
        <v>5201</v>
      </c>
      <c r="F150" s="7">
        <v>12288</v>
      </c>
      <c r="G150" s="6">
        <v>10766</v>
      </c>
      <c r="H150" s="7">
        <v>6792</v>
      </c>
      <c r="I150" s="6">
        <v>12168</v>
      </c>
      <c r="J150" s="7">
        <v>5274</v>
      </c>
    </row>
    <row r="151" spans="1:10" ht="9">
      <c r="A151" s="9" t="s">
        <v>18</v>
      </c>
      <c r="C151" s="3">
        <v>32354</v>
      </c>
      <c r="D151" s="3">
        <v>26309</v>
      </c>
      <c r="E151" s="6">
        <v>22569</v>
      </c>
      <c r="F151" s="7">
        <v>36509</v>
      </c>
      <c r="G151" s="6">
        <v>33553</v>
      </c>
      <c r="H151" s="7">
        <v>25692</v>
      </c>
      <c r="I151" s="6">
        <v>37649</v>
      </c>
      <c r="J151" s="7">
        <v>20719</v>
      </c>
    </row>
    <row r="152" spans="1:10" s="15" customFormat="1" ht="9">
      <c r="A152" s="11"/>
      <c r="B152" s="18" t="s">
        <v>122</v>
      </c>
      <c r="C152" s="12">
        <f>C151/SUM(C151:D151)</f>
        <v>0.5515231065577962</v>
      </c>
      <c r="D152" s="12">
        <f>D151/SUM(C151:D151)</f>
        <v>0.44847689344220376</v>
      </c>
      <c r="E152" s="13">
        <f>E151/SUM(E151:F151)</f>
        <v>0.3820203798368259</v>
      </c>
      <c r="F152" s="14">
        <f>F151/SUM(E151:F151)</f>
        <v>0.6179796201631741</v>
      </c>
      <c r="G152" s="13">
        <f>G151/SUM(G151:H151)</f>
        <v>0.5663431513207866</v>
      </c>
      <c r="H152" s="14">
        <f>H151/SUM(G151:H151)</f>
        <v>0.43365684867921345</v>
      </c>
      <c r="I152" s="13">
        <f>I151/SUM(I151:J151)</f>
        <v>0.6450280975877193</v>
      </c>
      <c r="J152" s="14">
        <f>J151/SUM(I151:J151)</f>
        <v>0.3549719024122807</v>
      </c>
    </row>
    <row r="153" spans="1:10" ht="4.5" customHeight="1">
      <c r="A153" s="9"/>
      <c r="C153" s="3"/>
      <c r="D153" s="3"/>
      <c r="E153" s="6"/>
      <c r="F153" s="7"/>
      <c r="G153" s="6"/>
      <c r="H153" s="7"/>
      <c r="I153" s="6"/>
      <c r="J153" s="7"/>
    </row>
    <row r="154" spans="1:10" ht="9">
      <c r="A154" s="9" t="s">
        <v>78</v>
      </c>
      <c r="C154" s="3"/>
      <c r="D154" s="3"/>
      <c r="E154" s="6"/>
      <c r="F154" s="7"/>
      <c r="G154" s="6"/>
      <c r="H154" s="7"/>
      <c r="I154" s="6"/>
      <c r="J154" s="7"/>
    </row>
    <row r="155" spans="2:10" ht="9">
      <c r="B155" s="17" t="s">
        <v>66</v>
      </c>
      <c r="C155" s="3">
        <v>27006</v>
      </c>
      <c r="D155" s="3">
        <v>30261</v>
      </c>
      <c r="E155" s="6">
        <v>17416</v>
      </c>
      <c r="F155" s="7">
        <v>40816</v>
      </c>
      <c r="G155" s="6">
        <v>35511</v>
      </c>
      <c r="H155" s="7">
        <v>23012</v>
      </c>
      <c r="I155" s="6">
        <v>39990</v>
      </c>
      <c r="J155" s="7">
        <v>17630</v>
      </c>
    </row>
    <row r="156" spans="2:10" ht="9">
      <c r="B156" s="17" t="s">
        <v>77</v>
      </c>
      <c r="C156" s="3">
        <v>25595</v>
      </c>
      <c r="D156" s="3">
        <v>30977</v>
      </c>
      <c r="E156" s="6">
        <v>18699</v>
      </c>
      <c r="F156" s="7">
        <v>38054</v>
      </c>
      <c r="G156" s="6">
        <v>37038</v>
      </c>
      <c r="H156" s="7">
        <v>20067</v>
      </c>
      <c r="I156" s="6">
        <v>40904</v>
      </c>
      <c r="J156" s="7">
        <v>15351</v>
      </c>
    </row>
    <row r="157" spans="1:10" ht="9">
      <c r="A157" s="9" t="s">
        <v>18</v>
      </c>
      <c r="C157" s="3">
        <v>52601</v>
      </c>
      <c r="D157" s="3">
        <v>61238</v>
      </c>
      <c r="E157" s="6">
        <v>36115</v>
      </c>
      <c r="F157" s="7">
        <v>78870</v>
      </c>
      <c r="G157" s="6">
        <v>72549</v>
      </c>
      <c r="H157" s="7">
        <v>43079</v>
      </c>
      <c r="I157" s="6">
        <v>80894</v>
      </c>
      <c r="J157" s="7">
        <v>32981</v>
      </c>
    </row>
    <row r="158" spans="1:10" s="15" customFormat="1" ht="9">
      <c r="A158" s="11"/>
      <c r="B158" s="18" t="s">
        <v>122</v>
      </c>
      <c r="C158" s="12">
        <f>C157/SUM(C157:D157)</f>
        <v>0.46206484596667224</v>
      </c>
      <c r="D158" s="12">
        <f>D157/SUM(C157:D157)</f>
        <v>0.5379351540333278</v>
      </c>
      <c r="E158" s="13">
        <f>E157/SUM(E157:F157)</f>
        <v>0.3140844457972779</v>
      </c>
      <c r="F158" s="14">
        <f>F157/SUM(E157:F157)</f>
        <v>0.6859155542027221</v>
      </c>
      <c r="G158" s="13">
        <f>G157/SUM(G157:H157)</f>
        <v>0.6274345314283738</v>
      </c>
      <c r="H158" s="14">
        <f>H157/SUM(G157:H157)</f>
        <v>0.37256546857162626</v>
      </c>
      <c r="I158" s="13">
        <f>I157/SUM(I157:J157)</f>
        <v>0.7103754116355653</v>
      </c>
      <c r="J158" s="14">
        <f>J157/SUM(I157:J157)</f>
        <v>0.28962458836443467</v>
      </c>
    </row>
    <row r="159" spans="1:10" ht="4.5" customHeight="1">
      <c r="A159" s="9"/>
      <c r="C159" s="3"/>
      <c r="D159" s="3"/>
      <c r="E159" s="6"/>
      <c r="F159" s="7"/>
      <c r="G159" s="6"/>
      <c r="H159" s="7"/>
      <c r="I159" s="6"/>
      <c r="J159" s="7"/>
    </row>
    <row r="160" spans="1:10" ht="9">
      <c r="A160" s="9" t="s">
        <v>81</v>
      </c>
      <c r="C160" s="3"/>
      <c r="D160" s="3"/>
      <c r="E160" s="6"/>
      <c r="F160" s="7"/>
      <c r="G160" s="6"/>
      <c r="H160" s="7"/>
      <c r="I160" s="6"/>
      <c r="J160" s="7"/>
    </row>
    <row r="161" spans="2:10" ht="9">
      <c r="B161" s="17" t="s">
        <v>74</v>
      </c>
      <c r="C161" s="3">
        <v>41427</v>
      </c>
      <c r="D161" s="3">
        <v>55955</v>
      </c>
      <c r="E161" s="6">
        <v>30293</v>
      </c>
      <c r="F161" s="7">
        <v>67257</v>
      </c>
      <c r="G161" s="6">
        <v>63318</v>
      </c>
      <c r="H161" s="7">
        <v>34591</v>
      </c>
      <c r="I161" s="6">
        <v>70688</v>
      </c>
      <c r="J161" s="7">
        <v>27207</v>
      </c>
    </row>
    <row r="162" spans="2:10" ht="9">
      <c r="B162" s="17" t="s">
        <v>79</v>
      </c>
      <c r="C162" s="3">
        <v>4325</v>
      </c>
      <c r="D162" s="3">
        <v>6621</v>
      </c>
      <c r="E162" s="6">
        <v>2203</v>
      </c>
      <c r="F162" s="7">
        <v>8788</v>
      </c>
      <c r="G162" s="6">
        <v>7741</v>
      </c>
      <c r="H162" s="7">
        <v>3304</v>
      </c>
      <c r="I162" s="6">
        <v>8351</v>
      </c>
      <c r="J162" s="7">
        <v>2725</v>
      </c>
    </row>
    <row r="163" spans="2:10" ht="9">
      <c r="B163" s="17" t="s">
        <v>80</v>
      </c>
      <c r="C163" s="3">
        <v>15906</v>
      </c>
      <c r="D163" s="3">
        <v>22545</v>
      </c>
      <c r="E163" s="6">
        <v>13174</v>
      </c>
      <c r="F163" s="7">
        <v>25171</v>
      </c>
      <c r="G163" s="6">
        <v>22538</v>
      </c>
      <c r="H163" s="7">
        <v>15904</v>
      </c>
      <c r="I163" s="6">
        <v>26334</v>
      </c>
      <c r="J163" s="7">
        <v>12154</v>
      </c>
    </row>
    <row r="164" spans="1:10" ht="9">
      <c r="A164" s="9" t="s">
        <v>18</v>
      </c>
      <c r="C164" s="3">
        <v>61658</v>
      </c>
      <c r="D164" s="3">
        <v>85121</v>
      </c>
      <c r="E164" s="6">
        <v>45670</v>
      </c>
      <c r="F164" s="7">
        <v>101216</v>
      </c>
      <c r="G164" s="6">
        <v>93597</v>
      </c>
      <c r="H164" s="7">
        <v>53799</v>
      </c>
      <c r="I164" s="6">
        <v>105373</v>
      </c>
      <c r="J164" s="7">
        <v>42086</v>
      </c>
    </row>
    <row r="165" spans="1:10" s="15" customFormat="1" ht="9">
      <c r="A165" s="11"/>
      <c r="B165" s="18" t="s">
        <v>122</v>
      </c>
      <c r="C165" s="12">
        <f>C164/SUM(C164:D164)</f>
        <v>0.42007371626731344</v>
      </c>
      <c r="D165" s="12">
        <f>D164/SUM(C164:D164)</f>
        <v>0.5799262837326865</v>
      </c>
      <c r="E165" s="13">
        <f>E164/SUM(E164:F164)</f>
        <v>0.3109213948231962</v>
      </c>
      <c r="F165" s="14">
        <f>F164/SUM(E164:F164)</f>
        <v>0.6890786051768037</v>
      </c>
      <c r="G165" s="13">
        <f>G164/SUM(G164:H164)</f>
        <v>0.6350036636000977</v>
      </c>
      <c r="H165" s="14">
        <f>H164/SUM(G164:H164)</f>
        <v>0.3649963363999023</v>
      </c>
      <c r="I165" s="13">
        <f>I164/SUM(I164:J164)</f>
        <v>0.7145918526505672</v>
      </c>
      <c r="J165" s="14">
        <f>J164/SUM(I164:J164)</f>
        <v>0.2854081473494327</v>
      </c>
    </row>
    <row r="166" spans="1:10" ht="4.5" customHeight="1">
      <c r="A166" s="9"/>
      <c r="C166" s="3"/>
      <c r="D166" s="3"/>
      <c r="E166" s="6"/>
      <c r="F166" s="7"/>
      <c r="G166" s="6"/>
      <c r="H166" s="7"/>
      <c r="I166" s="6"/>
      <c r="J166" s="7"/>
    </row>
    <row r="167" spans="1:10" ht="9">
      <c r="A167" s="9" t="s">
        <v>84</v>
      </c>
      <c r="C167" s="3"/>
      <c r="D167" s="3"/>
      <c r="E167" s="6"/>
      <c r="F167" s="7"/>
      <c r="G167" s="6"/>
      <c r="H167" s="7"/>
      <c r="I167" s="6"/>
      <c r="J167" s="7"/>
    </row>
    <row r="168" spans="2:10" ht="9">
      <c r="B168" s="17" t="s">
        <v>80</v>
      </c>
      <c r="C168" s="3">
        <v>20605</v>
      </c>
      <c r="D168" s="3">
        <v>19371</v>
      </c>
      <c r="E168" s="6">
        <v>17436</v>
      </c>
      <c r="F168" s="7">
        <v>22248</v>
      </c>
      <c r="G168" s="6">
        <v>23897</v>
      </c>
      <c r="H168" s="7">
        <v>15808</v>
      </c>
      <c r="I168" s="6">
        <v>28041</v>
      </c>
      <c r="J168" s="7">
        <v>11703</v>
      </c>
    </row>
    <row r="169" spans="2:10" ht="9">
      <c r="B169" s="17" t="s">
        <v>82</v>
      </c>
      <c r="C169" s="3">
        <v>37287</v>
      </c>
      <c r="D169" s="3">
        <v>31413</v>
      </c>
      <c r="E169" s="6">
        <v>27047</v>
      </c>
      <c r="F169" s="7">
        <v>40633</v>
      </c>
      <c r="G169" s="6">
        <v>38860</v>
      </c>
      <c r="H169" s="7">
        <v>28990</v>
      </c>
      <c r="I169" s="6">
        <v>45819</v>
      </c>
      <c r="J169" s="7">
        <v>21720</v>
      </c>
    </row>
    <row r="170" spans="2:10" ht="9">
      <c r="B170" s="17" t="s">
        <v>83</v>
      </c>
      <c r="C170" s="3">
        <v>16327</v>
      </c>
      <c r="D170" s="3">
        <v>13996</v>
      </c>
      <c r="E170" s="6">
        <v>10599</v>
      </c>
      <c r="F170" s="7">
        <v>19642</v>
      </c>
      <c r="G170" s="6">
        <v>18208</v>
      </c>
      <c r="H170" s="7">
        <v>11701</v>
      </c>
      <c r="I170" s="6">
        <v>19996</v>
      </c>
      <c r="J170" s="7">
        <v>9181</v>
      </c>
    </row>
    <row r="171" spans="1:10" ht="9">
      <c r="A171" s="9" t="s">
        <v>18</v>
      </c>
      <c r="C171" s="3">
        <v>74219</v>
      </c>
      <c r="D171" s="3">
        <v>64780</v>
      </c>
      <c r="E171" s="6">
        <v>55082</v>
      </c>
      <c r="F171" s="7">
        <v>82523</v>
      </c>
      <c r="G171" s="6">
        <v>80965</v>
      </c>
      <c r="H171" s="7">
        <v>56499</v>
      </c>
      <c r="I171" s="6">
        <v>93856</v>
      </c>
      <c r="J171" s="7">
        <v>42604</v>
      </c>
    </row>
    <row r="172" spans="1:10" s="15" customFormat="1" ht="9">
      <c r="A172" s="11"/>
      <c r="B172" s="18" t="s">
        <v>122</v>
      </c>
      <c r="C172" s="12">
        <f>C171/SUM(C171:D171)</f>
        <v>0.5339534816797243</v>
      </c>
      <c r="D172" s="12">
        <f>D171/SUM(C171:D171)</f>
        <v>0.46604651832027566</v>
      </c>
      <c r="E172" s="13">
        <f>E171/SUM(E171:F171)</f>
        <v>0.40029068711166016</v>
      </c>
      <c r="F172" s="14">
        <f>F171/SUM(E171:F171)</f>
        <v>0.5997093128883398</v>
      </c>
      <c r="G172" s="13">
        <f>G171/SUM(G171:H171)</f>
        <v>0.5889905720770529</v>
      </c>
      <c r="H172" s="14">
        <f>H171/SUM(G171:H171)</f>
        <v>0.4110094279229471</v>
      </c>
      <c r="I172" s="13">
        <f>I171/SUM(I171:J171)</f>
        <v>0.6877912941521325</v>
      </c>
      <c r="J172" s="14">
        <f>J171/SUM(I171:J171)</f>
        <v>0.31220870584786753</v>
      </c>
    </row>
    <row r="173" spans="1:10" ht="4.5" customHeight="1">
      <c r="A173" s="9"/>
      <c r="C173" s="3"/>
      <c r="D173" s="3"/>
      <c r="E173" s="6"/>
      <c r="F173" s="7"/>
      <c r="G173" s="6"/>
      <c r="H173" s="7"/>
      <c r="I173" s="6"/>
      <c r="J173" s="7"/>
    </row>
    <row r="174" spans="1:10" ht="9">
      <c r="A174" s="9" t="s">
        <v>85</v>
      </c>
      <c r="C174" s="3"/>
      <c r="D174" s="3"/>
      <c r="E174" s="6"/>
      <c r="F174" s="7"/>
      <c r="G174" s="6"/>
      <c r="H174" s="7"/>
      <c r="I174" s="6"/>
      <c r="J174" s="7"/>
    </row>
    <row r="175" spans="2:10" ht="9">
      <c r="B175" s="17" t="s">
        <v>82</v>
      </c>
      <c r="C175" s="3">
        <v>13263</v>
      </c>
      <c r="D175" s="3">
        <v>18169</v>
      </c>
      <c r="E175" s="6">
        <v>9572</v>
      </c>
      <c r="F175" s="7">
        <v>21758</v>
      </c>
      <c r="G175" s="6">
        <v>18337</v>
      </c>
      <c r="H175" s="7">
        <v>13059</v>
      </c>
      <c r="I175" s="6">
        <v>21423</v>
      </c>
      <c r="J175" s="7">
        <v>9826</v>
      </c>
    </row>
    <row r="176" spans="2:10" ht="9">
      <c r="B176" s="17" t="s">
        <v>83</v>
      </c>
      <c r="C176" s="3">
        <v>60989</v>
      </c>
      <c r="D176" s="3">
        <v>75506</v>
      </c>
      <c r="E176" s="6">
        <v>38834</v>
      </c>
      <c r="F176" s="7">
        <v>97318</v>
      </c>
      <c r="G176" s="6">
        <v>90483</v>
      </c>
      <c r="H176" s="7">
        <v>46635</v>
      </c>
      <c r="I176" s="6">
        <v>98946</v>
      </c>
      <c r="J176" s="7">
        <v>35243</v>
      </c>
    </row>
    <row r="177" spans="1:10" ht="9">
      <c r="A177" s="9" t="s">
        <v>18</v>
      </c>
      <c r="C177" s="3">
        <v>74252</v>
      </c>
      <c r="D177" s="3">
        <v>93675</v>
      </c>
      <c r="E177" s="6">
        <v>48406</v>
      </c>
      <c r="F177" s="7">
        <v>119076</v>
      </c>
      <c r="G177" s="6">
        <v>108820</v>
      </c>
      <c r="H177" s="7">
        <v>59694</v>
      </c>
      <c r="I177" s="6">
        <v>120369</v>
      </c>
      <c r="J177" s="7">
        <v>45069</v>
      </c>
    </row>
    <row r="178" spans="1:10" s="15" customFormat="1" ht="9">
      <c r="A178" s="11"/>
      <c r="B178" s="18" t="s">
        <v>122</v>
      </c>
      <c r="C178" s="12">
        <f>C177/SUM(C177:D177)</f>
        <v>0.4421683231404122</v>
      </c>
      <c r="D178" s="12">
        <f>D177/SUM(C177:D177)</f>
        <v>0.5578316768595878</v>
      </c>
      <c r="E178" s="13">
        <f>E177/SUM(E177:F177)</f>
        <v>0.28902210386787835</v>
      </c>
      <c r="F178" s="14">
        <f>F177/SUM(E177:F177)</f>
        <v>0.7109778961321217</v>
      </c>
      <c r="G178" s="13">
        <f>G177/SUM(G177:H177)</f>
        <v>0.6457623698921158</v>
      </c>
      <c r="H178" s="14">
        <f>H177/SUM(G177:H177)</f>
        <v>0.3542376301078842</v>
      </c>
      <c r="I178" s="13">
        <f>I177/SUM(I177:J177)</f>
        <v>0.7275777028252276</v>
      </c>
      <c r="J178" s="14">
        <f>J177/SUM(I177:J177)</f>
        <v>0.2724222971747724</v>
      </c>
    </row>
    <row r="179" spans="1:10" ht="4.5" customHeight="1">
      <c r="A179" s="9"/>
      <c r="C179" s="3"/>
      <c r="D179" s="3"/>
      <c r="E179" s="6"/>
      <c r="F179" s="7"/>
      <c r="G179" s="6"/>
      <c r="H179" s="7"/>
      <c r="I179" s="6"/>
      <c r="J179" s="7"/>
    </row>
    <row r="180" spans="1:10" ht="9">
      <c r="A180" s="9" t="s">
        <v>89</v>
      </c>
      <c r="C180" s="3"/>
      <c r="D180" s="3"/>
      <c r="E180" s="6"/>
      <c r="F180" s="7"/>
      <c r="G180" s="6"/>
      <c r="H180" s="7"/>
      <c r="I180" s="6"/>
      <c r="J180" s="7"/>
    </row>
    <row r="181" spans="2:10" ht="9">
      <c r="B181" s="17" t="s">
        <v>86</v>
      </c>
      <c r="C181" s="3">
        <v>2323</v>
      </c>
      <c r="D181" s="3">
        <v>3150</v>
      </c>
      <c r="E181" s="6">
        <v>1729</v>
      </c>
      <c r="F181" s="7">
        <v>3704</v>
      </c>
      <c r="G181" s="6">
        <v>3453</v>
      </c>
      <c r="H181" s="7">
        <v>1991</v>
      </c>
      <c r="I181" s="6">
        <v>3886</v>
      </c>
      <c r="J181" s="7">
        <v>1573</v>
      </c>
    </row>
    <row r="182" spans="2:10" ht="9">
      <c r="B182" s="17" t="s">
        <v>79</v>
      </c>
      <c r="C182" s="3">
        <v>29367</v>
      </c>
      <c r="D182" s="3">
        <v>46371</v>
      </c>
      <c r="E182" s="6">
        <v>16092</v>
      </c>
      <c r="F182" s="7">
        <v>60442</v>
      </c>
      <c r="G182" s="6">
        <v>54358</v>
      </c>
      <c r="H182" s="7">
        <v>22887</v>
      </c>
      <c r="I182" s="6">
        <v>59013</v>
      </c>
      <c r="J182" s="7">
        <v>18440</v>
      </c>
    </row>
    <row r="183" spans="2:10" ht="9">
      <c r="B183" s="17" t="s">
        <v>87</v>
      </c>
      <c r="C183" s="3">
        <v>1308</v>
      </c>
      <c r="D183" s="3">
        <v>1763</v>
      </c>
      <c r="E183" s="6">
        <v>1154</v>
      </c>
      <c r="F183" s="7">
        <v>1868</v>
      </c>
      <c r="G183" s="6">
        <v>1896</v>
      </c>
      <c r="H183" s="7">
        <v>1186</v>
      </c>
      <c r="I183" s="6">
        <v>2243</v>
      </c>
      <c r="J183" s="7">
        <v>839</v>
      </c>
    </row>
    <row r="184" spans="2:10" ht="9">
      <c r="B184" s="17" t="s">
        <v>88</v>
      </c>
      <c r="C184" s="3">
        <v>9195</v>
      </c>
      <c r="D184" s="3">
        <v>11493</v>
      </c>
      <c r="E184" s="6">
        <v>4870</v>
      </c>
      <c r="F184" s="7">
        <v>15852</v>
      </c>
      <c r="G184" s="6">
        <v>14579</v>
      </c>
      <c r="H184" s="7">
        <v>6263</v>
      </c>
      <c r="I184" s="6">
        <v>15564</v>
      </c>
      <c r="J184" s="7">
        <v>5241</v>
      </c>
    </row>
    <row r="185" spans="1:10" ht="9">
      <c r="A185" s="9" t="s">
        <v>18</v>
      </c>
      <c r="C185" s="3">
        <v>42193</v>
      </c>
      <c r="D185" s="3">
        <v>62777</v>
      </c>
      <c r="E185" s="6">
        <v>23845</v>
      </c>
      <c r="F185" s="7">
        <v>81866</v>
      </c>
      <c r="G185" s="6">
        <v>74286</v>
      </c>
      <c r="H185" s="7">
        <v>32327</v>
      </c>
      <c r="I185" s="6">
        <v>80706</v>
      </c>
      <c r="J185" s="7">
        <v>26093</v>
      </c>
    </row>
    <row r="186" spans="1:10" s="15" customFormat="1" ht="9">
      <c r="A186" s="11"/>
      <c r="B186" s="18" t="s">
        <v>122</v>
      </c>
      <c r="C186" s="12">
        <f>C185/SUM(C185:D185)</f>
        <v>0.4019529389349338</v>
      </c>
      <c r="D186" s="12">
        <f>D185/SUM(C185:D185)</f>
        <v>0.5980470610650662</v>
      </c>
      <c r="E186" s="13">
        <f>E185/SUM(E185:F185)</f>
        <v>0.22556782170256642</v>
      </c>
      <c r="F186" s="14">
        <f>F185/SUM(E185:F185)</f>
        <v>0.7744321782974336</v>
      </c>
      <c r="G186" s="13">
        <f>G185/SUM(G185:H185)</f>
        <v>0.6967818183523585</v>
      </c>
      <c r="H186" s="14">
        <f>H185/SUM(G185:H185)</f>
        <v>0.30321818164764147</v>
      </c>
      <c r="I186" s="13">
        <f>I185/SUM(I185:J185)</f>
        <v>0.7556812329703462</v>
      </c>
      <c r="J186" s="14">
        <f>J185/SUM(I185:J185)</f>
        <v>0.24431876702965383</v>
      </c>
    </row>
    <row r="187" spans="1:10" ht="4.5" customHeight="1">
      <c r="A187" s="9"/>
      <c r="C187" s="3"/>
      <c r="D187" s="3"/>
      <c r="E187" s="6"/>
      <c r="F187" s="7"/>
      <c r="G187" s="6"/>
      <c r="H187" s="7"/>
      <c r="I187" s="6"/>
      <c r="J187" s="7"/>
    </row>
    <row r="188" spans="1:10" ht="9">
      <c r="A188" s="9" t="s">
        <v>90</v>
      </c>
      <c r="C188" s="3"/>
      <c r="D188" s="3"/>
      <c r="E188" s="6"/>
      <c r="F188" s="7"/>
      <c r="G188" s="6"/>
      <c r="H188" s="7"/>
      <c r="I188" s="6"/>
      <c r="J188" s="7"/>
    </row>
    <row r="189" spans="2:10" ht="9">
      <c r="B189" s="17" t="s">
        <v>79</v>
      </c>
      <c r="C189" s="3">
        <v>38805</v>
      </c>
      <c r="D189" s="3">
        <v>48455</v>
      </c>
      <c r="E189" s="6">
        <v>24236</v>
      </c>
      <c r="F189" s="7">
        <v>63648</v>
      </c>
      <c r="G189" s="6">
        <v>62244</v>
      </c>
      <c r="H189" s="7">
        <v>26694</v>
      </c>
      <c r="I189" s="6">
        <v>67527</v>
      </c>
      <c r="J189" s="7">
        <v>21216</v>
      </c>
    </row>
    <row r="190" spans="2:10" ht="9">
      <c r="B190" s="17" t="s">
        <v>88</v>
      </c>
      <c r="C190" s="3">
        <v>18393</v>
      </c>
      <c r="D190" s="3">
        <v>25129</v>
      </c>
      <c r="E190" s="6">
        <v>10931</v>
      </c>
      <c r="F190" s="7">
        <v>32562</v>
      </c>
      <c r="G190" s="6">
        <v>31312</v>
      </c>
      <c r="H190" s="7">
        <v>12407</v>
      </c>
      <c r="I190" s="6">
        <v>33703</v>
      </c>
      <c r="J190" s="7">
        <v>9967</v>
      </c>
    </row>
    <row r="191" spans="1:10" ht="9">
      <c r="A191" s="9" t="s">
        <v>18</v>
      </c>
      <c r="C191" s="3">
        <v>57198</v>
      </c>
      <c r="D191" s="3">
        <v>73584</v>
      </c>
      <c r="E191" s="6">
        <v>35167</v>
      </c>
      <c r="F191" s="7">
        <v>96210</v>
      </c>
      <c r="G191" s="6">
        <v>93556</v>
      </c>
      <c r="H191" s="7">
        <v>39101</v>
      </c>
      <c r="I191" s="6">
        <v>101230</v>
      </c>
      <c r="J191" s="7">
        <v>31183</v>
      </c>
    </row>
    <row r="192" spans="1:10" s="15" customFormat="1" ht="9">
      <c r="A192" s="11"/>
      <c r="B192" s="18" t="s">
        <v>122</v>
      </c>
      <c r="C192" s="12">
        <f>C191/SUM(C191:D191)</f>
        <v>0.437353764279488</v>
      </c>
      <c r="D192" s="12">
        <f>D191/SUM(C191:D191)</f>
        <v>0.562646235720512</v>
      </c>
      <c r="E192" s="13">
        <f>E191/SUM(E191:F191)</f>
        <v>0.2676800353182064</v>
      </c>
      <c r="F192" s="14">
        <f>F191/SUM(E191:F191)</f>
        <v>0.7323199646817936</v>
      </c>
      <c r="G192" s="13">
        <f>G191/SUM(G191:H191)</f>
        <v>0.7052473672704795</v>
      </c>
      <c r="H192" s="14">
        <f>H191/SUM(G191:H191)</f>
        <v>0.2947526327295205</v>
      </c>
      <c r="I192" s="13">
        <f>I191/SUM(I191:J191)</f>
        <v>0.7645019748816204</v>
      </c>
      <c r="J192" s="14">
        <f>J191/SUM(I191:J191)</f>
        <v>0.2354980251183796</v>
      </c>
    </row>
    <row r="193" spans="1:10" ht="4.5" customHeight="1">
      <c r="A193" s="9"/>
      <c r="C193" s="3"/>
      <c r="D193" s="3"/>
      <c r="E193" s="6"/>
      <c r="F193" s="7"/>
      <c r="G193" s="6"/>
      <c r="H193" s="7"/>
      <c r="I193" s="6"/>
      <c r="J193" s="7"/>
    </row>
    <row r="194" spans="1:10" ht="9">
      <c r="A194" s="9" t="s">
        <v>91</v>
      </c>
      <c r="C194" s="3"/>
      <c r="D194" s="3"/>
      <c r="E194" s="6"/>
      <c r="F194" s="7"/>
      <c r="G194" s="6"/>
      <c r="H194" s="7"/>
      <c r="I194" s="6"/>
      <c r="J194" s="7"/>
    </row>
    <row r="195" spans="2:10" ht="9">
      <c r="B195" s="17" t="s">
        <v>79</v>
      </c>
      <c r="C195" s="3">
        <v>41526</v>
      </c>
      <c r="D195" s="3">
        <v>54484</v>
      </c>
      <c r="E195" s="6">
        <v>27350</v>
      </c>
      <c r="F195" s="7">
        <v>69062</v>
      </c>
      <c r="G195" s="6">
        <v>60173</v>
      </c>
      <c r="H195" s="7">
        <v>36617</v>
      </c>
      <c r="I195" s="6">
        <v>65986</v>
      </c>
      <c r="J195" s="7">
        <v>30337</v>
      </c>
    </row>
    <row r="196" spans="1:10" ht="9">
      <c r="A196" s="9" t="s">
        <v>18</v>
      </c>
      <c r="C196" s="3">
        <v>41526</v>
      </c>
      <c r="D196" s="3">
        <v>54484</v>
      </c>
      <c r="E196" s="6">
        <v>27350</v>
      </c>
      <c r="F196" s="7">
        <v>69062</v>
      </c>
      <c r="G196" s="6">
        <v>60173</v>
      </c>
      <c r="H196" s="7">
        <v>36617</v>
      </c>
      <c r="I196" s="6">
        <v>65986</v>
      </c>
      <c r="J196" s="7">
        <v>30337</v>
      </c>
    </row>
    <row r="197" spans="1:10" s="15" customFormat="1" ht="9">
      <c r="A197" s="11"/>
      <c r="B197" s="18" t="s">
        <v>122</v>
      </c>
      <c r="C197" s="12">
        <f>C196/SUM(C196:D196)</f>
        <v>0.43251744609936466</v>
      </c>
      <c r="D197" s="12">
        <f>D196/SUM(C196:D196)</f>
        <v>0.5674825539006354</v>
      </c>
      <c r="E197" s="13">
        <f>E196/SUM(E196:F196)</f>
        <v>0.2836783802846119</v>
      </c>
      <c r="F197" s="14">
        <f>F196/SUM(E196:F196)</f>
        <v>0.7163216197153881</v>
      </c>
      <c r="G197" s="13">
        <f>G196/SUM(G196:H196)</f>
        <v>0.6216861245996487</v>
      </c>
      <c r="H197" s="14">
        <f>H196/SUM(G196:H196)</f>
        <v>0.3783138754003513</v>
      </c>
      <c r="I197" s="13">
        <f>I196/SUM(I196:J196)</f>
        <v>0.6850492613394517</v>
      </c>
      <c r="J197" s="14">
        <f>J196/SUM(I196:J196)</f>
        <v>0.31495073866054835</v>
      </c>
    </row>
    <row r="198" spans="1:10" ht="4.5" customHeight="1">
      <c r="A198" s="9"/>
      <c r="C198" s="3"/>
      <c r="D198" s="3"/>
      <c r="E198" s="6"/>
      <c r="F198" s="7"/>
      <c r="G198" s="6"/>
      <c r="H198" s="7"/>
      <c r="I198" s="6"/>
      <c r="J198" s="7"/>
    </row>
    <row r="199" spans="1:10" ht="9">
      <c r="A199" s="9" t="s">
        <v>92</v>
      </c>
      <c r="C199" s="3"/>
      <c r="D199" s="3"/>
      <c r="E199" s="6"/>
      <c r="F199" s="7"/>
      <c r="G199" s="6"/>
      <c r="H199" s="7"/>
      <c r="I199" s="6"/>
      <c r="J199" s="7"/>
    </row>
    <row r="200" spans="2:10" ht="9">
      <c r="B200" s="17" t="s">
        <v>79</v>
      </c>
      <c r="C200" s="3">
        <v>38049</v>
      </c>
      <c r="D200" s="3">
        <v>33829</v>
      </c>
      <c r="E200" s="6">
        <v>27260</v>
      </c>
      <c r="F200" s="7">
        <v>44564</v>
      </c>
      <c r="G200" s="6">
        <v>43132</v>
      </c>
      <c r="H200" s="7">
        <v>28772</v>
      </c>
      <c r="I200" s="6">
        <v>47121</v>
      </c>
      <c r="J200" s="7">
        <v>24180</v>
      </c>
    </row>
    <row r="201" spans="1:10" ht="9">
      <c r="A201" s="9" t="s">
        <v>18</v>
      </c>
      <c r="C201" s="3">
        <v>38049</v>
      </c>
      <c r="D201" s="3">
        <v>33829</v>
      </c>
      <c r="E201" s="6">
        <v>27260</v>
      </c>
      <c r="F201" s="7">
        <v>44564</v>
      </c>
      <c r="G201" s="6">
        <v>43132</v>
      </c>
      <c r="H201" s="7">
        <v>28772</v>
      </c>
      <c r="I201" s="6">
        <v>47121</v>
      </c>
      <c r="J201" s="7">
        <v>24180</v>
      </c>
    </row>
    <row r="202" spans="1:10" s="15" customFormat="1" ht="9">
      <c r="A202" s="11"/>
      <c r="B202" s="18" t="s">
        <v>122</v>
      </c>
      <c r="C202" s="12">
        <f>C201/SUM(C201:D201)</f>
        <v>0.5293552964745819</v>
      </c>
      <c r="D202" s="12">
        <f>D201/SUM(C201:D201)</f>
        <v>0.4706447035254181</v>
      </c>
      <c r="E202" s="13">
        <f>E201/SUM(E201:F201)</f>
        <v>0.37953887280017823</v>
      </c>
      <c r="F202" s="14">
        <f>F201/SUM(E201:F201)</f>
        <v>0.6204611271998218</v>
      </c>
      <c r="G202" s="13">
        <f>G201/SUM(G201:H201)</f>
        <v>0.59985536270583</v>
      </c>
      <c r="H202" s="14">
        <f>H201/SUM(G201:H201)</f>
        <v>0.40014463729417</v>
      </c>
      <c r="I202" s="13">
        <f>I201/SUM(I201:J201)</f>
        <v>0.6608743215382673</v>
      </c>
      <c r="J202" s="14">
        <f>J201/SUM(I201:J201)</f>
        <v>0.33912567846173264</v>
      </c>
    </row>
    <row r="203" spans="1:10" ht="4.5" customHeight="1">
      <c r="A203" s="9"/>
      <c r="C203" s="3"/>
      <c r="D203" s="3"/>
      <c r="E203" s="6"/>
      <c r="F203" s="7"/>
      <c r="G203" s="6"/>
      <c r="H203" s="7"/>
      <c r="I203" s="6"/>
      <c r="J203" s="7"/>
    </row>
    <row r="204" spans="1:10" ht="9">
      <c r="A204" s="9" t="s">
        <v>93</v>
      </c>
      <c r="C204" s="3"/>
      <c r="D204" s="3"/>
      <c r="E204" s="6"/>
      <c r="F204" s="7"/>
      <c r="G204" s="6"/>
      <c r="H204" s="7"/>
      <c r="I204" s="6"/>
      <c r="J204" s="7"/>
    </row>
    <row r="205" spans="2:10" ht="9">
      <c r="B205" s="17" t="s">
        <v>79</v>
      </c>
      <c r="C205" s="3">
        <v>49240</v>
      </c>
      <c r="D205" s="3">
        <v>49850</v>
      </c>
      <c r="E205" s="6">
        <v>33025</v>
      </c>
      <c r="F205" s="7">
        <v>66379</v>
      </c>
      <c r="G205" s="6">
        <v>64941</v>
      </c>
      <c r="H205" s="7">
        <v>35544</v>
      </c>
      <c r="I205" s="6">
        <v>71040</v>
      </c>
      <c r="J205" s="7">
        <v>29528</v>
      </c>
    </row>
    <row r="206" spans="1:10" ht="9">
      <c r="A206" s="9" t="s">
        <v>18</v>
      </c>
      <c r="C206" s="3">
        <v>49240</v>
      </c>
      <c r="D206" s="3">
        <v>49850</v>
      </c>
      <c r="E206" s="6">
        <v>33025</v>
      </c>
      <c r="F206" s="7">
        <v>66379</v>
      </c>
      <c r="G206" s="6">
        <v>64941</v>
      </c>
      <c r="H206" s="7">
        <v>35544</v>
      </c>
      <c r="I206" s="6">
        <v>71040</v>
      </c>
      <c r="J206" s="7">
        <v>29528</v>
      </c>
    </row>
    <row r="207" spans="1:10" s="15" customFormat="1" ht="9">
      <c r="A207" s="11"/>
      <c r="B207" s="18" t="s">
        <v>122</v>
      </c>
      <c r="C207" s="12">
        <f>C206/SUM(C206:D206)</f>
        <v>0.496921990110001</v>
      </c>
      <c r="D207" s="12">
        <f>D206/SUM(C206:D206)</f>
        <v>0.503078009889999</v>
      </c>
      <c r="E207" s="13">
        <f>E206/SUM(E206:F206)</f>
        <v>0.3322300913444127</v>
      </c>
      <c r="F207" s="14">
        <f>F206/SUM(E206:F206)</f>
        <v>0.6677699086555873</v>
      </c>
      <c r="G207" s="13">
        <f>G206/SUM(G206:H206)</f>
        <v>0.6462755635169428</v>
      </c>
      <c r="H207" s="14">
        <f>H206/SUM(G206:H206)</f>
        <v>0.3537244364830572</v>
      </c>
      <c r="I207" s="13">
        <f>I206/SUM(I206:J206)</f>
        <v>0.7063877177631056</v>
      </c>
      <c r="J207" s="14">
        <f>J206/SUM(I206:J206)</f>
        <v>0.29361228223689445</v>
      </c>
    </row>
    <row r="208" spans="1:10" ht="4.5" customHeight="1">
      <c r="A208" s="9"/>
      <c r="C208" s="3"/>
      <c r="D208" s="3"/>
      <c r="E208" s="6"/>
      <c r="F208" s="7"/>
      <c r="G208" s="6"/>
      <c r="H208" s="7"/>
      <c r="I208" s="6"/>
      <c r="J208" s="7"/>
    </row>
    <row r="209" spans="1:10" ht="9">
      <c r="A209" s="9" t="s">
        <v>94</v>
      </c>
      <c r="C209" s="3"/>
      <c r="D209" s="3"/>
      <c r="E209" s="6"/>
      <c r="F209" s="7"/>
      <c r="G209" s="6"/>
      <c r="H209" s="7"/>
      <c r="I209" s="6"/>
      <c r="J209" s="7"/>
    </row>
    <row r="210" spans="2:10" ht="9">
      <c r="B210" s="17" t="s">
        <v>79</v>
      </c>
      <c r="C210" s="3">
        <v>80782</v>
      </c>
      <c r="D210" s="3">
        <v>71892</v>
      </c>
      <c r="E210" s="6">
        <v>60852</v>
      </c>
      <c r="F210" s="7">
        <v>91653</v>
      </c>
      <c r="G210" s="6">
        <v>96633</v>
      </c>
      <c r="H210" s="7">
        <v>57496</v>
      </c>
      <c r="I210" s="6">
        <v>106217</v>
      </c>
      <c r="J210" s="7">
        <v>47009</v>
      </c>
    </row>
    <row r="211" spans="1:10" ht="9">
      <c r="A211" s="9" t="s">
        <v>18</v>
      </c>
      <c r="C211" s="3">
        <v>80782</v>
      </c>
      <c r="D211" s="3">
        <v>71892</v>
      </c>
      <c r="E211" s="6">
        <v>60852</v>
      </c>
      <c r="F211" s="7">
        <v>91653</v>
      </c>
      <c r="G211" s="6">
        <v>96633</v>
      </c>
      <c r="H211" s="7">
        <v>57496</v>
      </c>
      <c r="I211" s="6">
        <v>106217</v>
      </c>
      <c r="J211" s="7">
        <v>47009</v>
      </c>
    </row>
    <row r="212" spans="1:10" s="15" customFormat="1" ht="9">
      <c r="A212" s="11"/>
      <c r="B212" s="18" t="s">
        <v>122</v>
      </c>
      <c r="C212" s="12">
        <f>C211/SUM(C211:D211)</f>
        <v>0.5291143220194663</v>
      </c>
      <c r="D212" s="12">
        <f>D211/SUM(C211:D211)</f>
        <v>0.4708856779805337</v>
      </c>
      <c r="E212" s="13">
        <f>E211/SUM(E211:F211)</f>
        <v>0.39901642569096096</v>
      </c>
      <c r="F212" s="14">
        <f>F211/SUM(E211:F211)</f>
        <v>0.600983574309039</v>
      </c>
      <c r="G212" s="13">
        <f>G211/SUM(G211:H211)</f>
        <v>0.6269618306743053</v>
      </c>
      <c r="H212" s="14">
        <f>H211/SUM(G211:H211)</f>
        <v>0.3730381693256947</v>
      </c>
      <c r="I212" s="13">
        <f>I211/SUM(I211:J211)</f>
        <v>0.6932048085833997</v>
      </c>
      <c r="J212" s="14">
        <f>J211/SUM(I211:J211)</f>
        <v>0.30679519141660033</v>
      </c>
    </row>
    <row r="213" spans="1:10" ht="4.5" customHeight="1">
      <c r="A213" s="9"/>
      <c r="C213" s="3"/>
      <c r="D213" s="3"/>
      <c r="E213" s="6"/>
      <c r="F213" s="7"/>
      <c r="G213" s="6"/>
      <c r="H213" s="7"/>
      <c r="I213" s="6"/>
      <c r="J213" s="7"/>
    </row>
    <row r="214" spans="1:10" ht="9">
      <c r="A214" s="9" t="s">
        <v>95</v>
      </c>
      <c r="C214" s="3"/>
      <c r="D214" s="3"/>
      <c r="E214" s="6"/>
      <c r="F214" s="7"/>
      <c r="G214" s="6"/>
      <c r="H214" s="7"/>
      <c r="I214" s="6"/>
      <c r="J214" s="7"/>
    </row>
    <row r="215" spans="2:10" ht="9">
      <c r="B215" s="17" t="s">
        <v>79</v>
      </c>
      <c r="C215" s="3">
        <v>29729</v>
      </c>
      <c r="D215" s="3">
        <v>16287</v>
      </c>
      <c r="E215" s="6">
        <v>21662</v>
      </c>
      <c r="F215" s="7">
        <v>24192</v>
      </c>
      <c r="G215" s="6">
        <v>25991</v>
      </c>
      <c r="H215" s="7">
        <v>19576</v>
      </c>
      <c r="I215" s="6">
        <v>28454</v>
      </c>
      <c r="J215" s="7">
        <v>16610</v>
      </c>
    </row>
    <row r="216" spans="1:10" ht="9">
      <c r="A216" s="9" t="s">
        <v>18</v>
      </c>
      <c r="C216" s="3">
        <v>29729</v>
      </c>
      <c r="D216" s="3">
        <v>16287</v>
      </c>
      <c r="E216" s="6">
        <v>21662</v>
      </c>
      <c r="F216" s="7">
        <v>24192</v>
      </c>
      <c r="G216" s="6">
        <v>25991</v>
      </c>
      <c r="H216" s="7">
        <v>19576</v>
      </c>
      <c r="I216" s="6">
        <v>28454</v>
      </c>
      <c r="J216" s="7">
        <v>16610</v>
      </c>
    </row>
    <row r="217" spans="1:10" s="15" customFormat="1" ht="9">
      <c r="A217" s="11"/>
      <c r="B217" s="18" t="s">
        <v>122</v>
      </c>
      <c r="C217" s="12">
        <f>C216/SUM(C216:D216)</f>
        <v>0.646057892906815</v>
      </c>
      <c r="D217" s="12">
        <f>D216/SUM(C216:D216)</f>
        <v>0.35394210709318497</v>
      </c>
      <c r="E217" s="13">
        <f>E216/SUM(E216:F216)</f>
        <v>0.47241243948183365</v>
      </c>
      <c r="F217" s="14">
        <f>F216/SUM(E216:F216)</f>
        <v>0.5275875605181664</v>
      </c>
      <c r="G217" s="13">
        <f>G216/SUM(G216:H216)</f>
        <v>0.5703908530296048</v>
      </c>
      <c r="H217" s="14">
        <f>H216/SUM(G216:H216)</f>
        <v>0.42960914697039526</v>
      </c>
      <c r="I217" s="13">
        <f>I216/SUM(I216:J216)</f>
        <v>0.6314131013669448</v>
      </c>
      <c r="J217" s="14">
        <f>J216/SUM(I216:J216)</f>
        <v>0.3685868986330552</v>
      </c>
    </row>
    <row r="218" spans="1:10" ht="4.5" customHeight="1">
      <c r="A218" s="9"/>
      <c r="C218" s="3"/>
      <c r="D218" s="3"/>
      <c r="E218" s="6"/>
      <c r="F218" s="7"/>
      <c r="G218" s="6"/>
      <c r="H218" s="7"/>
      <c r="I218" s="6"/>
      <c r="J218" s="7"/>
    </row>
    <row r="219" spans="1:10" ht="9">
      <c r="A219" s="9" t="s">
        <v>96</v>
      </c>
      <c r="C219" s="3"/>
      <c r="D219" s="3"/>
      <c r="E219" s="6"/>
      <c r="F219" s="7"/>
      <c r="G219" s="6"/>
      <c r="H219" s="7"/>
      <c r="I219" s="6"/>
      <c r="J219" s="7"/>
    </row>
    <row r="220" spans="2:10" ht="9">
      <c r="B220" s="17" t="s">
        <v>79</v>
      </c>
      <c r="C220" s="3">
        <v>32719</v>
      </c>
      <c r="D220" s="3">
        <v>27089</v>
      </c>
      <c r="E220" s="6">
        <v>20389</v>
      </c>
      <c r="F220" s="7">
        <v>39524</v>
      </c>
      <c r="G220" s="6">
        <v>38884</v>
      </c>
      <c r="H220" s="7">
        <v>21438</v>
      </c>
      <c r="I220" s="6">
        <v>41719</v>
      </c>
      <c r="J220" s="7">
        <v>18409</v>
      </c>
    </row>
    <row r="221" spans="1:10" ht="9">
      <c r="A221" s="9" t="s">
        <v>18</v>
      </c>
      <c r="C221" s="3">
        <v>32719</v>
      </c>
      <c r="D221" s="3">
        <v>27089</v>
      </c>
      <c r="E221" s="6">
        <v>20389</v>
      </c>
      <c r="F221" s="7">
        <v>39524</v>
      </c>
      <c r="G221" s="6">
        <v>38884</v>
      </c>
      <c r="H221" s="7">
        <v>21438</v>
      </c>
      <c r="I221" s="6">
        <v>41719</v>
      </c>
      <c r="J221" s="7">
        <v>18409</v>
      </c>
    </row>
    <row r="222" spans="1:10" s="15" customFormat="1" ht="9">
      <c r="A222" s="11"/>
      <c r="B222" s="18" t="s">
        <v>122</v>
      </c>
      <c r="C222" s="12">
        <f>C221/SUM(C221:D221)</f>
        <v>0.5470672819689674</v>
      </c>
      <c r="D222" s="12">
        <f>D221/SUM(C221:D221)</f>
        <v>0.45293271803103263</v>
      </c>
      <c r="E222" s="13">
        <f>E221/SUM(E221:F221)</f>
        <v>0.3403101163353529</v>
      </c>
      <c r="F222" s="14">
        <f>F221/SUM(E221:F221)</f>
        <v>0.6596898836646471</v>
      </c>
      <c r="G222" s="13">
        <f>G221/SUM(G221:H221)</f>
        <v>0.6446072742946188</v>
      </c>
      <c r="H222" s="14">
        <f>H221/SUM(G221:H221)</f>
        <v>0.3553927257053811</v>
      </c>
      <c r="I222" s="13">
        <f>I221/SUM(I221:J221)</f>
        <v>0.6938364821713677</v>
      </c>
      <c r="J222" s="14">
        <f>J221/SUM(I221:J221)</f>
        <v>0.30616351782863227</v>
      </c>
    </row>
    <row r="223" spans="1:10" ht="4.5" customHeight="1">
      <c r="A223" s="9"/>
      <c r="C223" s="3"/>
      <c r="D223" s="3"/>
      <c r="E223" s="6"/>
      <c r="F223" s="7"/>
      <c r="G223" s="6"/>
      <c r="H223" s="7"/>
      <c r="I223" s="6"/>
      <c r="J223" s="7"/>
    </row>
    <row r="224" spans="1:10" ht="9">
      <c r="A224" s="9" t="s">
        <v>97</v>
      </c>
      <c r="C224" s="3"/>
      <c r="D224" s="3"/>
      <c r="E224" s="6"/>
      <c r="F224" s="7"/>
      <c r="G224" s="6"/>
      <c r="H224" s="7"/>
      <c r="I224" s="6"/>
      <c r="J224" s="7"/>
    </row>
    <row r="225" spans="2:10" ht="9">
      <c r="B225" s="17" t="s">
        <v>79</v>
      </c>
      <c r="C225" s="3">
        <v>57143</v>
      </c>
      <c r="D225" s="3">
        <v>32028</v>
      </c>
      <c r="E225" s="6">
        <v>38683</v>
      </c>
      <c r="F225" s="7">
        <v>50403</v>
      </c>
      <c r="G225" s="6">
        <v>48843</v>
      </c>
      <c r="H225" s="7">
        <v>39883</v>
      </c>
      <c r="I225" s="6">
        <v>56178</v>
      </c>
      <c r="J225" s="7">
        <v>31775</v>
      </c>
    </row>
    <row r="226" spans="1:10" ht="9">
      <c r="A226" s="9" t="s">
        <v>18</v>
      </c>
      <c r="C226" s="3">
        <v>57143</v>
      </c>
      <c r="D226" s="3">
        <v>32028</v>
      </c>
      <c r="E226" s="6">
        <v>38683</v>
      </c>
      <c r="F226" s="7">
        <v>50403</v>
      </c>
      <c r="G226" s="6">
        <v>48843</v>
      </c>
      <c r="H226" s="7">
        <v>39883</v>
      </c>
      <c r="I226" s="6">
        <v>56178</v>
      </c>
      <c r="J226" s="7">
        <v>31775</v>
      </c>
    </row>
    <row r="227" spans="1:10" s="15" customFormat="1" ht="9">
      <c r="A227" s="11"/>
      <c r="B227" s="18" t="s">
        <v>122</v>
      </c>
      <c r="C227" s="12">
        <f>C226/SUM(C226:D226)</f>
        <v>0.6408249318724697</v>
      </c>
      <c r="D227" s="12">
        <f>D226/SUM(C226:D226)</f>
        <v>0.35917506812753025</v>
      </c>
      <c r="E227" s="13">
        <f>E226/SUM(E226:F226)</f>
        <v>0.4342208652313495</v>
      </c>
      <c r="F227" s="14">
        <f>F226/SUM(E226:F226)</f>
        <v>0.5657791347686505</v>
      </c>
      <c r="G227" s="13">
        <f>G226/SUM(G226:H226)</f>
        <v>0.5504925275567477</v>
      </c>
      <c r="H227" s="14">
        <f>H226/SUM(G226:H226)</f>
        <v>0.4495074724432523</v>
      </c>
      <c r="I227" s="13">
        <f>I226/SUM(I226:J226)</f>
        <v>0.6387275021886689</v>
      </c>
      <c r="J227" s="14">
        <f>J226/SUM(I226:J226)</f>
        <v>0.36127249781133103</v>
      </c>
    </row>
    <row r="228" spans="1:10" ht="4.5" customHeight="1">
      <c r="A228" s="9"/>
      <c r="C228" s="3"/>
      <c r="D228" s="3"/>
      <c r="E228" s="6"/>
      <c r="F228" s="7"/>
      <c r="G228" s="6"/>
      <c r="H228" s="7"/>
      <c r="I228" s="6"/>
      <c r="J228" s="7"/>
    </row>
    <row r="229" spans="1:10" ht="9">
      <c r="A229" s="9" t="s">
        <v>98</v>
      </c>
      <c r="C229" s="3"/>
      <c r="D229" s="3"/>
      <c r="E229" s="6"/>
      <c r="F229" s="7"/>
      <c r="G229" s="6"/>
      <c r="H229" s="7"/>
      <c r="I229" s="6"/>
      <c r="J229" s="7"/>
    </row>
    <row r="230" spans="2:10" ht="9">
      <c r="B230" s="17" t="s">
        <v>79</v>
      </c>
      <c r="C230" s="3">
        <v>27152</v>
      </c>
      <c r="D230" s="3">
        <v>16402</v>
      </c>
      <c r="E230" s="6">
        <v>17402</v>
      </c>
      <c r="F230" s="7">
        <v>26253</v>
      </c>
      <c r="G230" s="6">
        <v>27371</v>
      </c>
      <c r="H230" s="7">
        <v>16069</v>
      </c>
      <c r="I230" s="6">
        <v>29450</v>
      </c>
      <c r="J230" s="7">
        <v>13755</v>
      </c>
    </row>
    <row r="231" spans="1:10" ht="9">
      <c r="A231" s="9" t="s">
        <v>18</v>
      </c>
      <c r="C231" s="3">
        <v>27152</v>
      </c>
      <c r="D231" s="3">
        <v>16402</v>
      </c>
      <c r="E231" s="6">
        <v>17402</v>
      </c>
      <c r="F231" s="7">
        <v>26253</v>
      </c>
      <c r="G231" s="6">
        <v>27371</v>
      </c>
      <c r="H231" s="7">
        <v>16069</v>
      </c>
      <c r="I231" s="6">
        <v>29450</v>
      </c>
      <c r="J231" s="7">
        <v>13755</v>
      </c>
    </row>
    <row r="232" spans="1:10" s="15" customFormat="1" ht="9">
      <c r="A232" s="11"/>
      <c r="B232" s="18" t="s">
        <v>122</v>
      </c>
      <c r="C232" s="12">
        <f>C231/SUM(C231:D231)</f>
        <v>0.6234100197456032</v>
      </c>
      <c r="D232" s="12">
        <f>D231/SUM(C231:D231)</f>
        <v>0.37658998025439683</v>
      </c>
      <c r="E232" s="13">
        <f>E231/SUM(E231:F231)</f>
        <v>0.39862558698889017</v>
      </c>
      <c r="F232" s="14">
        <f>F231/SUM(E231:F231)</f>
        <v>0.6013744130111098</v>
      </c>
      <c r="G232" s="13">
        <f>G231/SUM(G231:H231)</f>
        <v>0.6300874769797422</v>
      </c>
      <c r="H232" s="14">
        <f>H231/SUM(G231:H231)</f>
        <v>0.36991252302025784</v>
      </c>
      <c r="I232" s="13">
        <f>I231/SUM(I231:J231)</f>
        <v>0.6816340701307719</v>
      </c>
      <c r="J232" s="14">
        <f>J231/SUM(I231:J231)</f>
        <v>0.3183659298692281</v>
      </c>
    </row>
    <row r="233" spans="1:10" ht="4.5" customHeight="1">
      <c r="A233" s="9"/>
      <c r="C233" s="3"/>
      <c r="D233" s="3"/>
      <c r="E233" s="6"/>
      <c r="F233" s="7"/>
      <c r="G233" s="6"/>
      <c r="H233" s="7"/>
      <c r="I233" s="6"/>
      <c r="J233" s="7"/>
    </row>
    <row r="234" spans="1:10" ht="9">
      <c r="A234" s="9" t="s">
        <v>99</v>
      </c>
      <c r="C234" s="3"/>
      <c r="D234" s="3"/>
      <c r="E234" s="6"/>
      <c r="F234" s="7"/>
      <c r="G234" s="6"/>
      <c r="H234" s="7"/>
      <c r="I234" s="6"/>
      <c r="J234" s="7"/>
    </row>
    <row r="235" spans="2:10" ht="9">
      <c r="B235" s="17" t="s">
        <v>79</v>
      </c>
      <c r="C235" s="3">
        <v>37381</v>
      </c>
      <c r="D235" s="3">
        <v>24878</v>
      </c>
      <c r="E235" s="6">
        <v>23629</v>
      </c>
      <c r="F235" s="7">
        <v>39013</v>
      </c>
      <c r="G235" s="6">
        <v>37477</v>
      </c>
      <c r="H235" s="7">
        <v>25351</v>
      </c>
      <c r="I235" s="6">
        <v>40517</v>
      </c>
      <c r="J235" s="7">
        <v>22009</v>
      </c>
    </row>
    <row r="236" spans="1:10" ht="9">
      <c r="A236" s="9" t="s">
        <v>18</v>
      </c>
      <c r="C236" s="3">
        <v>37381</v>
      </c>
      <c r="D236" s="3">
        <v>24878</v>
      </c>
      <c r="E236" s="6">
        <v>23629</v>
      </c>
      <c r="F236" s="7">
        <v>39013</v>
      </c>
      <c r="G236" s="6">
        <v>37477</v>
      </c>
      <c r="H236" s="7">
        <v>25351</v>
      </c>
      <c r="I236" s="6">
        <v>40517</v>
      </c>
      <c r="J236" s="7">
        <v>22009</v>
      </c>
    </row>
    <row r="237" spans="1:10" s="15" customFormat="1" ht="9">
      <c r="A237" s="11"/>
      <c r="B237" s="18" t="s">
        <v>122</v>
      </c>
      <c r="C237" s="12">
        <f>C236/SUM(C236:D236)</f>
        <v>0.6004111855314092</v>
      </c>
      <c r="D237" s="12">
        <f>D236/SUM(C236:D236)</f>
        <v>0.3995888144685909</v>
      </c>
      <c r="E237" s="13">
        <f>E236/SUM(E236:F236)</f>
        <v>0.37720698572842504</v>
      </c>
      <c r="F237" s="14">
        <f>F236/SUM(E236:F236)</f>
        <v>0.622793014271575</v>
      </c>
      <c r="G237" s="13">
        <f>G236/SUM(G236:H236)</f>
        <v>0.5965015598140956</v>
      </c>
      <c r="H237" s="14">
        <f>H236/SUM(G236:H236)</f>
        <v>0.40349844018590436</v>
      </c>
      <c r="I237" s="13">
        <f>I236/SUM(I236:J236)</f>
        <v>0.6480024309887087</v>
      </c>
      <c r="J237" s="14">
        <f>J236/SUM(I236:J236)</f>
        <v>0.3519975690112913</v>
      </c>
    </row>
    <row r="238" spans="1:10" ht="4.5" customHeight="1">
      <c r="A238" s="9"/>
      <c r="C238" s="3"/>
      <c r="D238" s="3"/>
      <c r="E238" s="6"/>
      <c r="F238" s="7"/>
      <c r="G238" s="6"/>
      <c r="H238" s="7"/>
      <c r="I238" s="6"/>
      <c r="J238" s="7"/>
    </row>
    <row r="239" spans="1:10" ht="9">
      <c r="A239" s="9" t="s">
        <v>100</v>
      </c>
      <c r="C239" s="3"/>
      <c r="D239" s="3"/>
      <c r="E239" s="6"/>
      <c r="F239" s="7"/>
      <c r="G239" s="6"/>
      <c r="H239" s="7"/>
      <c r="I239" s="6"/>
      <c r="J239" s="7"/>
    </row>
    <row r="240" spans="2:10" ht="9">
      <c r="B240" s="17" t="s">
        <v>79</v>
      </c>
      <c r="C240" s="3">
        <v>55782</v>
      </c>
      <c r="D240" s="3">
        <v>58246</v>
      </c>
      <c r="E240" s="6">
        <v>37025</v>
      </c>
      <c r="F240" s="7">
        <v>77584</v>
      </c>
      <c r="G240" s="6">
        <v>72381</v>
      </c>
      <c r="H240" s="7">
        <v>43058</v>
      </c>
      <c r="I240" s="6">
        <v>80029</v>
      </c>
      <c r="J240" s="7">
        <v>35083</v>
      </c>
    </row>
    <row r="241" spans="1:10" ht="9">
      <c r="A241" s="9" t="s">
        <v>18</v>
      </c>
      <c r="C241" s="3">
        <v>55782</v>
      </c>
      <c r="D241" s="3">
        <v>58246</v>
      </c>
      <c r="E241" s="6">
        <v>37025</v>
      </c>
      <c r="F241" s="7">
        <v>77584</v>
      </c>
      <c r="G241" s="6">
        <v>72381</v>
      </c>
      <c r="H241" s="7">
        <v>43058</v>
      </c>
      <c r="I241" s="6">
        <v>80029</v>
      </c>
      <c r="J241" s="7">
        <v>35083</v>
      </c>
    </row>
    <row r="242" spans="1:10" s="15" customFormat="1" ht="9">
      <c r="A242" s="11"/>
      <c r="B242" s="18" t="s">
        <v>122</v>
      </c>
      <c r="C242" s="12">
        <f>C241/SUM(C241:D241)</f>
        <v>0.48919563615953976</v>
      </c>
      <c r="D242" s="12">
        <f>D241/SUM(C241:D241)</f>
        <v>0.5108043638404602</v>
      </c>
      <c r="E242" s="13">
        <f>E241/SUM(E241:F241)</f>
        <v>0.3230549084277849</v>
      </c>
      <c r="F242" s="14">
        <f>F241/SUM(E241:F241)</f>
        <v>0.676945091572215</v>
      </c>
      <c r="G242" s="13">
        <f>G241/SUM(G241:H241)</f>
        <v>0.6270064709500256</v>
      </c>
      <c r="H242" s="14">
        <f>H241/SUM(G241:H241)</f>
        <v>0.37299352904997446</v>
      </c>
      <c r="I242" s="13">
        <f>I241/SUM(I241:J241)</f>
        <v>0.6952272569323789</v>
      </c>
      <c r="J242" s="14">
        <f>J241/SUM(I241:J241)</f>
        <v>0.3047727430676211</v>
      </c>
    </row>
    <row r="243" spans="1:10" ht="4.5" customHeight="1">
      <c r="A243" s="9"/>
      <c r="C243" s="3"/>
      <c r="D243" s="3"/>
      <c r="E243" s="6"/>
      <c r="F243" s="7"/>
      <c r="G243" s="6"/>
      <c r="H243" s="7"/>
      <c r="I243" s="6"/>
      <c r="J243" s="7"/>
    </row>
    <row r="244" spans="1:10" ht="9">
      <c r="A244" s="9" t="s">
        <v>101</v>
      </c>
      <c r="C244" s="3"/>
      <c r="D244" s="3"/>
      <c r="E244" s="6"/>
      <c r="F244" s="7"/>
      <c r="G244" s="6"/>
      <c r="H244" s="7"/>
      <c r="I244" s="6"/>
      <c r="J244" s="7"/>
    </row>
    <row r="245" spans="2:10" ht="9">
      <c r="B245" s="17" t="s">
        <v>79</v>
      </c>
      <c r="C245" s="3">
        <v>38440</v>
      </c>
      <c r="D245" s="3">
        <v>27802</v>
      </c>
      <c r="E245" s="6">
        <v>23442</v>
      </c>
      <c r="F245" s="7">
        <v>43007</v>
      </c>
      <c r="G245" s="6">
        <v>40641</v>
      </c>
      <c r="H245" s="7">
        <v>26262</v>
      </c>
      <c r="I245" s="6">
        <v>44318</v>
      </c>
      <c r="J245" s="7">
        <v>22611</v>
      </c>
    </row>
    <row r="246" spans="1:10" ht="9">
      <c r="A246" s="9" t="s">
        <v>18</v>
      </c>
      <c r="C246" s="3">
        <v>38440</v>
      </c>
      <c r="D246" s="3">
        <v>27802</v>
      </c>
      <c r="E246" s="6">
        <v>23442</v>
      </c>
      <c r="F246" s="7">
        <v>43007</v>
      </c>
      <c r="G246" s="6">
        <v>40641</v>
      </c>
      <c r="H246" s="7">
        <v>26262</v>
      </c>
      <c r="I246" s="6">
        <v>44318</v>
      </c>
      <c r="J246" s="7">
        <v>22611</v>
      </c>
    </row>
    <row r="247" spans="1:10" s="15" customFormat="1" ht="9">
      <c r="A247" s="11"/>
      <c r="B247" s="18" t="s">
        <v>122</v>
      </c>
      <c r="C247" s="12">
        <f>C246/SUM(C246:D246)</f>
        <v>0.5802964886325896</v>
      </c>
      <c r="D247" s="12">
        <f>D246/SUM(C246:D246)</f>
        <v>0.4197035113674104</v>
      </c>
      <c r="E247" s="13">
        <f>E246/SUM(E246:F246)</f>
        <v>0.3527818326837123</v>
      </c>
      <c r="F247" s="14">
        <f>F246/SUM(E246:F246)</f>
        <v>0.6472181673162877</v>
      </c>
      <c r="G247" s="13">
        <f>G246/SUM(G246:H246)</f>
        <v>0.6074615488094705</v>
      </c>
      <c r="H247" s="14">
        <f>H246/SUM(G246:H246)</f>
        <v>0.39253845119052955</v>
      </c>
      <c r="I247" s="13">
        <f>I246/SUM(I246:J246)</f>
        <v>0.6621643831522958</v>
      </c>
      <c r="J247" s="14">
        <f>J246/SUM(I246:J246)</f>
        <v>0.3378356168477043</v>
      </c>
    </row>
    <row r="248" spans="1:10" ht="4.5" customHeight="1">
      <c r="A248" s="9"/>
      <c r="C248" s="3"/>
      <c r="D248" s="3"/>
      <c r="E248" s="6"/>
      <c r="F248" s="7"/>
      <c r="G248" s="6"/>
      <c r="H248" s="7"/>
      <c r="I248" s="6"/>
      <c r="J248" s="7"/>
    </row>
    <row r="249" spans="1:10" ht="9">
      <c r="A249" s="9" t="s">
        <v>102</v>
      </c>
      <c r="C249" s="3"/>
      <c r="D249" s="3"/>
      <c r="E249" s="6"/>
      <c r="F249" s="7"/>
      <c r="G249" s="6"/>
      <c r="H249" s="7"/>
      <c r="I249" s="6"/>
      <c r="J249" s="7"/>
    </row>
    <row r="250" spans="2:10" ht="9">
      <c r="B250" s="17" t="s">
        <v>79</v>
      </c>
      <c r="C250" s="3">
        <v>33732</v>
      </c>
      <c r="D250" s="3">
        <v>26292</v>
      </c>
      <c r="E250" s="6">
        <v>21200</v>
      </c>
      <c r="F250" s="7">
        <v>39019</v>
      </c>
      <c r="G250" s="6">
        <v>37323</v>
      </c>
      <c r="H250" s="7">
        <v>23057</v>
      </c>
      <c r="I250" s="6">
        <v>40175</v>
      </c>
      <c r="J250" s="7">
        <v>20128</v>
      </c>
    </row>
    <row r="251" spans="1:10" ht="9">
      <c r="A251" s="9" t="s">
        <v>18</v>
      </c>
      <c r="C251" s="3">
        <v>33732</v>
      </c>
      <c r="D251" s="3">
        <v>26292</v>
      </c>
      <c r="E251" s="6">
        <v>21200</v>
      </c>
      <c r="F251" s="7">
        <v>39019</v>
      </c>
      <c r="G251" s="6">
        <v>37323</v>
      </c>
      <c r="H251" s="7">
        <v>23057</v>
      </c>
      <c r="I251" s="6">
        <v>40175</v>
      </c>
      <c r="J251" s="7">
        <v>20128</v>
      </c>
    </row>
    <row r="252" spans="1:10" s="15" customFormat="1" ht="9">
      <c r="A252" s="11"/>
      <c r="B252" s="18" t="s">
        <v>122</v>
      </c>
      <c r="C252" s="12">
        <f>C251/SUM(C251:D251)</f>
        <v>0.5619752099160336</v>
      </c>
      <c r="D252" s="12">
        <f>D251/SUM(C251:D251)</f>
        <v>0.4380247900839664</v>
      </c>
      <c r="E252" s="13">
        <f>E251/SUM(E251:F251)</f>
        <v>0.3520483568309005</v>
      </c>
      <c r="F252" s="14">
        <f>F251/SUM(E251:F251)</f>
        <v>0.6479516431690995</v>
      </c>
      <c r="G252" s="13">
        <f>G251/SUM(G251:H251)</f>
        <v>0.6181351440874462</v>
      </c>
      <c r="H252" s="14">
        <f>H251/SUM(G251:H251)</f>
        <v>0.3818648559125538</v>
      </c>
      <c r="I252" s="13">
        <f>I251/SUM(I251:J251)</f>
        <v>0.6662189277482049</v>
      </c>
      <c r="J252" s="14">
        <f>J251/SUM(I251:J251)</f>
        <v>0.3337810722517951</v>
      </c>
    </row>
    <row r="253" spans="1:10" ht="4.5" customHeight="1">
      <c r="A253" s="9"/>
      <c r="C253" s="3"/>
      <c r="D253" s="3"/>
      <c r="E253" s="6"/>
      <c r="F253" s="7"/>
      <c r="G253" s="6"/>
      <c r="H253" s="7"/>
      <c r="I253" s="6"/>
      <c r="J253" s="7"/>
    </row>
    <row r="254" spans="1:10" ht="9">
      <c r="A254" s="9" t="s">
        <v>103</v>
      </c>
      <c r="C254" s="3"/>
      <c r="D254" s="3"/>
      <c r="E254" s="6"/>
      <c r="F254" s="7"/>
      <c r="G254" s="6"/>
      <c r="H254" s="7"/>
      <c r="I254" s="6"/>
      <c r="J254" s="7"/>
    </row>
    <row r="255" spans="2:10" ht="9">
      <c r="B255" s="17" t="s">
        <v>79</v>
      </c>
      <c r="C255" s="3">
        <v>34620</v>
      </c>
      <c r="D255" s="3">
        <v>33438</v>
      </c>
      <c r="E255" s="6">
        <v>20281</v>
      </c>
      <c r="F255" s="7">
        <v>48492</v>
      </c>
      <c r="G255" s="6">
        <v>44167</v>
      </c>
      <c r="H255" s="7">
        <v>24803</v>
      </c>
      <c r="I255" s="6">
        <v>47625</v>
      </c>
      <c r="J255" s="7">
        <v>21319</v>
      </c>
    </row>
    <row r="256" spans="1:10" ht="9">
      <c r="A256" s="9" t="s">
        <v>18</v>
      </c>
      <c r="C256" s="3">
        <v>34620</v>
      </c>
      <c r="D256" s="3">
        <v>33438</v>
      </c>
      <c r="E256" s="6">
        <v>20281</v>
      </c>
      <c r="F256" s="7">
        <v>48492</v>
      </c>
      <c r="G256" s="6">
        <v>44167</v>
      </c>
      <c r="H256" s="7">
        <v>24803</v>
      </c>
      <c r="I256" s="6">
        <v>47625</v>
      </c>
      <c r="J256" s="7">
        <v>21319</v>
      </c>
    </row>
    <row r="257" spans="1:10" s="15" customFormat="1" ht="9">
      <c r="A257" s="11"/>
      <c r="B257" s="18" t="s">
        <v>122</v>
      </c>
      <c r="C257" s="12">
        <f>C256/SUM(C256:D256)</f>
        <v>0.5086837697258221</v>
      </c>
      <c r="D257" s="12">
        <f>D256/SUM(C256:D256)</f>
        <v>0.4913162302741779</v>
      </c>
      <c r="E257" s="13">
        <f>E256/SUM(E256:F256)</f>
        <v>0.294897706948948</v>
      </c>
      <c r="F257" s="14">
        <f>F256/SUM(E256:F256)</f>
        <v>0.705102293051052</v>
      </c>
      <c r="G257" s="13">
        <f>G256/SUM(G256:H256)</f>
        <v>0.6403798753081049</v>
      </c>
      <c r="H257" s="14">
        <f>H256/SUM(G256:H256)</f>
        <v>0.359620124691895</v>
      </c>
      <c r="I257" s="13">
        <f>I256/SUM(I256:J256)</f>
        <v>0.6907780227430959</v>
      </c>
      <c r="J257" s="14">
        <f>J256/SUM(I256:J256)</f>
        <v>0.30922197725690415</v>
      </c>
    </row>
    <row r="258" spans="1:10" ht="4.5" customHeight="1">
      <c r="A258" s="9"/>
      <c r="C258" s="3"/>
      <c r="D258" s="3"/>
      <c r="E258" s="6"/>
      <c r="F258" s="7"/>
      <c r="G258" s="6"/>
      <c r="H258" s="7"/>
      <c r="I258" s="6"/>
      <c r="J258" s="7"/>
    </row>
    <row r="259" spans="1:10" ht="9">
      <c r="A259" s="9" t="s">
        <v>105</v>
      </c>
      <c r="C259" s="3"/>
      <c r="D259" s="3"/>
      <c r="E259" s="6"/>
      <c r="F259" s="7"/>
      <c r="G259" s="6"/>
      <c r="H259" s="7"/>
      <c r="I259" s="6"/>
      <c r="J259" s="7"/>
    </row>
    <row r="260" spans="2:10" ht="9">
      <c r="B260" s="17" t="s">
        <v>104</v>
      </c>
      <c r="C260" s="3">
        <v>50657</v>
      </c>
      <c r="D260" s="3">
        <v>69873</v>
      </c>
      <c r="E260" s="6">
        <v>29056</v>
      </c>
      <c r="F260" s="7">
        <v>91024</v>
      </c>
      <c r="G260" s="6">
        <v>79417</v>
      </c>
      <c r="H260" s="7">
        <v>41290</v>
      </c>
      <c r="I260" s="6">
        <v>87234</v>
      </c>
      <c r="J260" s="7">
        <v>33266</v>
      </c>
    </row>
    <row r="261" spans="1:10" ht="9">
      <c r="A261" s="9" t="s">
        <v>18</v>
      </c>
      <c r="C261" s="3">
        <v>50657</v>
      </c>
      <c r="D261" s="3">
        <v>69873</v>
      </c>
      <c r="E261" s="6">
        <v>29056</v>
      </c>
      <c r="F261" s="7">
        <v>91024</v>
      </c>
      <c r="G261" s="6">
        <v>79417</v>
      </c>
      <c r="H261" s="7">
        <v>41290</v>
      </c>
      <c r="I261" s="6">
        <v>87234</v>
      </c>
      <c r="J261" s="7">
        <v>33266</v>
      </c>
    </row>
    <row r="262" spans="1:10" s="15" customFormat="1" ht="9">
      <c r="A262" s="11"/>
      <c r="B262" s="18" t="s">
        <v>122</v>
      </c>
      <c r="C262" s="12">
        <f>C261/SUM(C261:D261)</f>
        <v>0.42028540612295695</v>
      </c>
      <c r="D262" s="12">
        <f>D261/SUM(C261:D261)</f>
        <v>0.579714593877043</v>
      </c>
      <c r="E262" s="13">
        <f>E261/SUM(E261:F261)</f>
        <v>0.24197201865423051</v>
      </c>
      <c r="F262" s="14">
        <f>F261/SUM(E261:F261)</f>
        <v>0.7580279813457695</v>
      </c>
      <c r="G262" s="13">
        <f>G261/SUM(G261:H261)</f>
        <v>0.6579320171986711</v>
      </c>
      <c r="H262" s="14">
        <f>H261/SUM(G261:H261)</f>
        <v>0.34206798280132883</v>
      </c>
      <c r="I262" s="13">
        <f>I261/SUM(I261:J261)</f>
        <v>0.7239336099585062</v>
      </c>
      <c r="J262" s="14">
        <f>J261/SUM(I261:J261)</f>
        <v>0.2760663900414938</v>
      </c>
    </row>
    <row r="263" spans="1:10" ht="4.5" customHeight="1">
      <c r="A263" s="9"/>
      <c r="C263" s="3"/>
      <c r="D263" s="3"/>
      <c r="E263" s="6"/>
      <c r="F263" s="7"/>
      <c r="G263" s="6"/>
      <c r="H263" s="7"/>
      <c r="I263" s="6"/>
      <c r="J263" s="7"/>
    </row>
    <row r="264" spans="1:10" ht="9">
      <c r="A264" s="9" t="s">
        <v>107</v>
      </c>
      <c r="C264" s="3"/>
      <c r="D264" s="3"/>
      <c r="E264" s="6"/>
      <c r="F264" s="7"/>
      <c r="G264" s="6"/>
      <c r="H264" s="7"/>
      <c r="I264" s="6"/>
      <c r="J264" s="7"/>
    </row>
    <row r="265" spans="2:10" ht="9">
      <c r="B265" s="17" t="s">
        <v>106</v>
      </c>
      <c r="C265" s="3">
        <v>10976</v>
      </c>
      <c r="D265" s="3">
        <v>12960</v>
      </c>
      <c r="E265" s="6">
        <v>6005</v>
      </c>
      <c r="F265" s="7">
        <v>17889</v>
      </c>
      <c r="G265" s="6">
        <v>16544</v>
      </c>
      <c r="H265" s="7">
        <v>7485</v>
      </c>
      <c r="I265" s="6">
        <v>18241</v>
      </c>
      <c r="J265" s="7">
        <v>5756</v>
      </c>
    </row>
    <row r="266" spans="2:10" ht="9">
      <c r="B266" s="17" t="s">
        <v>88</v>
      </c>
      <c r="C266" s="3">
        <v>45823</v>
      </c>
      <c r="D266" s="3">
        <v>58210</v>
      </c>
      <c r="E266" s="6">
        <v>26702</v>
      </c>
      <c r="F266" s="7">
        <v>77260</v>
      </c>
      <c r="G266" s="6">
        <v>74369</v>
      </c>
      <c r="H266" s="7">
        <v>30187</v>
      </c>
      <c r="I266" s="6">
        <v>80243</v>
      </c>
      <c r="J266" s="7">
        <v>24122</v>
      </c>
    </row>
    <row r="267" spans="1:10" ht="9">
      <c r="A267" s="9" t="s">
        <v>18</v>
      </c>
      <c r="C267" s="3">
        <v>56799</v>
      </c>
      <c r="D267" s="3">
        <v>71170</v>
      </c>
      <c r="E267" s="6">
        <v>32707</v>
      </c>
      <c r="F267" s="7">
        <v>95149</v>
      </c>
      <c r="G267" s="6">
        <v>90913</v>
      </c>
      <c r="H267" s="7">
        <v>37672</v>
      </c>
      <c r="I267" s="6">
        <v>98484</v>
      </c>
      <c r="J267" s="7">
        <v>29878</v>
      </c>
    </row>
    <row r="268" spans="1:10" s="15" customFormat="1" ht="9">
      <c r="A268" s="11"/>
      <c r="B268" s="18" t="s">
        <v>122</v>
      </c>
      <c r="C268" s="12">
        <f>C267/SUM(C267:D267)</f>
        <v>0.44384968234494293</v>
      </c>
      <c r="D268" s="12">
        <f>D267/SUM(C267:D267)</f>
        <v>0.5561503176550571</v>
      </c>
      <c r="E268" s="13">
        <f>E267/SUM(E267:F267)</f>
        <v>0.2558112251282693</v>
      </c>
      <c r="F268" s="14">
        <f>F267/SUM(E267:F267)</f>
        <v>0.7441887748717307</v>
      </c>
      <c r="G268" s="13">
        <f>G267/SUM(G267:H267)</f>
        <v>0.7070264805381654</v>
      </c>
      <c r="H268" s="14">
        <f>H267/SUM(G267:H267)</f>
        <v>0.2929735194618346</v>
      </c>
      <c r="I268" s="13">
        <f>I267/SUM(I267:J267)</f>
        <v>0.7672364095293</v>
      </c>
      <c r="J268" s="14">
        <f>J267/SUM(I267:J267)</f>
        <v>0.23276359047070005</v>
      </c>
    </row>
    <row r="269" spans="1:10" ht="4.5" customHeight="1">
      <c r="A269" s="9"/>
      <c r="C269" s="3"/>
      <c r="D269" s="3"/>
      <c r="E269" s="6"/>
      <c r="F269" s="7"/>
      <c r="G269" s="6"/>
      <c r="H269" s="7"/>
      <c r="I269" s="6"/>
      <c r="J269" s="7"/>
    </row>
    <row r="270" spans="1:10" ht="9">
      <c r="A270" s="9" t="s">
        <v>108</v>
      </c>
      <c r="C270" s="3"/>
      <c r="D270" s="3"/>
      <c r="E270" s="6"/>
      <c r="F270" s="7"/>
      <c r="G270" s="6"/>
      <c r="H270" s="7"/>
      <c r="I270" s="6"/>
      <c r="J270" s="7"/>
    </row>
    <row r="271" spans="2:10" ht="9">
      <c r="B271" s="17" t="s">
        <v>79</v>
      </c>
      <c r="C271" s="3">
        <v>9889</v>
      </c>
      <c r="D271" s="3">
        <v>12599</v>
      </c>
      <c r="E271" s="6">
        <v>5659</v>
      </c>
      <c r="F271" s="7">
        <v>16974</v>
      </c>
      <c r="G271" s="6">
        <v>15900</v>
      </c>
      <c r="H271" s="7">
        <v>6983</v>
      </c>
      <c r="I271" s="6">
        <v>17228</v>
      </c>
      <c r="J271" s="7">
        <v>5635</v>
      </c>
    </row>
    <row r="272" spans="2:10" ht="9">
      <c r="B272" s="17" t="s">
        <v>104</v>
      </c>
      <c r="C272" s="3">
        <v>35039</v>
      </c>
      <c r="D272" s="3">
        <v>51594</v>
      </c>
      <c r="E272" s="6">
        <v>19855</v>
      </c>
      <c r="F272" s="7">
        <v>66596</v>
      </c>
      <c r="G272" s="6">
        <v>59780</v>
      </c>
      <c r="H272" s="7">
        <v>27147</v>
      </c>
      <c r="I272" s="6">
        <v>65655</v>
      </c>
      <c r="J272" s="7">
        <v>21073</v>
      </c>
    </row>
    <row r="273" spans="2:10" ht="9">
      <c r="B273" s="17" t="s">
        <v>88</v>
      </c>
      <c r="C273" s="3">
        <v>8534</v>
      </c>
      <c r="D273" s="3">
        <v>11493</v>
      </c>
      <c r="E273" s="6">
        <v>4963</v>
      </c>
      <c r="F273" s="7">
        <v>15056</v>
      </c>
      <c r="G273" s="6">
        <v>14324</v>
      </c>
      <c r="H273" s="7">
        <v>5840</v>
      </c>
      <c r="I273" s="6">
        <v>15507</v>
      </c>
      <c r="J273" s="7">
        <v>4593</v>
      </c>
    </row>
    <row r="274" spans="1:10" ht="9">
      <c r="A274" s="9" t="s">
        <v>18</v>
      </c>
      <c r="C274" s="3">
        <v>53462</v>
      </c>
      <c r="D274" s="3">
        <v>75686</v>
      </c>
      <c r="E274" s="6">
        <v>30477</v>
      </c>
      <c r="F274" s="7">
        <v>98626</v>
      </c>
      <c r="G274" s="6">
        <v>90004</v>
      </c>
      <c r="H274" s="7">
        <v>39970</v>
      </c>
      <c r="I274" s="6">
        <v>98390</v>
      </c>
      <c r="J274" s="7">
        <v>31301</v>
      </c>
    </row>
    <row r="275" spans="1:10" s="15" customFormat="1" ht="9">
      <c r="A275" s="11"/>
      <c r="B275" s="18" t="s">
        <v>122</v>
      </c>
      <c r="C275" s="12">
        <f>C274/SUM(C274:D274)</f>
        <v>0.4139591786167807</v>
      </c>
      <c r="D275" s="12">
        <f>D274/SUM(C274:D274)</f>
        <v>0.5860408213832192</v>
      </c>
      <c r="E275" s="13">
        <f>E274/SUM(E274:F274)</f>
        <v>0.236067326088472</v>
      </c>
      <c r="F275" s="14">
        <f>F274/SUM(E274:F274)</f>
        <v>0.763932673911528</v>
      </c>
      <c r="G275" s="13">
        <f>G274/SUM(G274:H274)</f>
        <v>0.6924769569298475</v>
      </c>
      <c r="H275" s="14">
        <f>H274/SUM(G274:H274)</f>
        <v>0.3075230430701525</v>
      </c>
      <c r="I275" s="13">
        <f>I274/SUM(I274:J274)</f>
        <v>0.7586494051244882</v>
      </c>
      <c r="J275" s="14">
        <f>J274/SUM(I274:J274)</f>
        <v>0.2413505948755118</v>
      </c>
    </row>
    <row r="276" spans="1:10" ht="4.5" customHeight="1">
      <c r="A276" s="9"/>
      <c r="C276" s="3"/>
      <c r="D276" s="3"/>
      <c r="E276" s="6"/>
      <c r="F276" s="7"/>
      <c r="G276" s="6"/>
      <c r="H276" s="7"/>
      <c r="I276" s="6"/>
      <c r="J276" s="7"/>
    </row>
    <row r="277" spans="1:10" ht="9">
      <c r="A277" s="9" t="s">
        <v>109</v>
      </c>
      <c r="C277" s="3"/>
      <c r="D277" s="3"/>
      <c r="E277" s="6"/>
      <c r="F277" s="7"/>
      <c r="G277" s="6"/>
      <c r="H277" s="7"/>
      <c r="I277" s="6"/>
      <c r="J277" s="7"/>
    </row>
    <row r="278" spans="2:10" ht="9">
      <c r="B278" s="17" t="s">
        <v>88</v>
      </c>
      <c r="C278" s="3">
        <v>30666</v>
      </c>
      <c r="D278" s="3">
        <v>25371</v>
      </c>
      <c r="E278" s="6">
        <v>17149</v>
      </c>
      <c r="F278" s="7">
        <v>38633</v>
      </c>
      <c r="G278" s="6">
        <v>36482</v>
      </c>
      <c r="H278" s="7">
        <v>19466</v>
      </c>
      <c r="I278" s="6">
        <v>39387</v>
      </c>
      <c r="J278" s="7">
        <v>16435</v>
      </c>
    </row>
    <row r="279" spans="1:10" ht="9">
      <c r="A279" s="9" t="s">
        <v>18</v>
      </c>
      <c r="C279" s="3">
        <v>30666</v>
      </c>
      <c r="D279" s="3">
        <v>25371</v>
      </c>
      <c r="E279" s="6">
        <v>17149</v>
      </c>
      <c r="F279" s="7">
        <v>38633</v>
      </c>
      <c r="G279" s="6">
        <v>36482</v>
      </c>
      <c r="H279" s="7">
        <v>19466</v>
      </c>
      <c r="I279" s="6">
        <v>39387</v>
      </c>
      <c r="J279" s="7">
        <v>16435</v>
      </c>
    </row>
    <row r="280" spans="1:10" s="15" customFormat="1" ht="9">
      <c r="A280" s="11"/>
      <c r="B280" s="18" t="s">
        <v>122</v>
      </c>
      <c r="C280" s="12">
        <f>C279/SUM(C279:D279)</f>
        <v>0.5472455698913218</v>
      </c>
      <c r="D280" s="12">
        <f>D279/SUM(C279:D279)</f>
        <v>0.4527544301086782</v>
      </c>
      <c r="E280" s="13">
        <f>E279/SUM(E279:F279)</f>
        <v>0.3074289197232082</v>
      </c>
      <c r="F280" s="14">
        <f>F279/SUM(E279:F279)</f>
        <v>0.6925710802767918</v>
      </c>
      <c r="G280" s="13">
        <f>G279/SUM(G279:H279)</f>
        <v>0.6520697790805748</v>
      </c>
      <c r="H280" s="14">
        <f>H279/SUM(G279:H279)</f>
        <v>0.34793022091942516</v>
      </c>
      <c r="I280" s="13">
        <f>I279/SUM(I279:J279)</f>
        <v>0.7055820285908782</v>
      </c>
      <c r="J280" s="14">
        <f>J279/SUM(I279:J279)</f>
        <v>0.29441797140912185</v>
      </c>
    </row>
    <row r="281" spans="1:10" ht="4.5" customHeight="1">
      <c r="A281" s="9"/>
      <c r="C281" s="3"/>
      <c r="D281" s="3"/>
      <c r="E281" s="6"/>
      <c r="F281" s="7"/>
      <c r="G281" s="6"/>
      <c r="H281" s="7"/>
      <c r="I281" s="6"/>
      <c r="J281" s="7"/>
    </row>
    <row r="282" spans="1:10" ht="9">
      <c r="A282" s="9" t="s">
        <v>110</v>
      </c>
      <c r="C282" s="3"/>
      <c r="D282" s="3"/>
      <c r="E282" s="6"/>
      <c r="F282" s="7"/>
      <c r="G282" s="6"/>
      <c r="H282" s="7"/>
      <c r="I282" s="6"/>
      <c r="J282" s="7"/>
    </row>
    <row r="283" spans="2:10" ht="9">
      <c r="B283" s="17" t="s">
        <v>104</v>
      </c>
      <c r="C283" s="3">
        <v>10462</v>
      </c>
      <c r="D283" s="3">
        <v>15881</v>
      </c>
      <c r="E283" s="6">
        <v>6226</v>
      </c>
      <c r="F283" s="7">
        <v>20050</v>
      </c>
      <c r="G283" s="6">
        <v>18730</v>
      </c>
      <c r="H283" s="7">
        <v>7749</v>
      </c>
      <c r="I283" s="6">
        <v>20531</v>
      </c>
      <c r="J283" s="7">
        <v>5847</v>
      </c>
    </row>
    <row r="284" spans="2:10" ht="9">
      <c r="B284" s="17" t="s">
        <v>106</v>
      </c>
      <c r="C284" s="3">
        <v>41184</v>
      </c>
      <c r="D284" s="3">
        <v>42776</v>
      </c>
      <c r="E284" s="6">
        <v>21533</v>
      </c>
      <c r="F284" s="7">
        <v>62482</v>
      </c>
      <c r="G284" s="6">
        <v>58910</v>
      </c>
      <c r="H284" s="7">
        <v>25497</v>
      </c>
      <c r="I284" s="6">
        <v>64267</v>
      </c>
      <c r="J284" s="7">
        <v>19931</v>
      </c>
    </row>
    <row r="285" spans="1:10" ht="9">
      <c r="A285" s="9" t="s">
        <v>18</v>
      </c>
      <c r="C285" s="3">
        <v>51646</v>
      </c>
      <c r="D285" s="3">
        <v>58657</v>
      </c>
      <c r="E285" s="6">
        <v>27759</v>
      </c>
      <c r="F285" s="7">
        <v>82532</v>
      </c>
      <c r="G285" s="6">
        <v>77640</v>
      </c>
      <c r="H285" s="7">
        <v>33246</v>
      </c>
      <c r="I285" s="6">
        <v>84798</v>
      </c>
      <c r="J285" s="7">
        <v>25778</v>
      </c>
    </row>
    <row r="286" spans="1:10" s="15" customFormat="1" ht="9">
      <c r="A286" s="11"/>
      <c r="B286" s="18" t="s">
        <v>122</v>
      </c>
      <c r="C286" s="12">
        <f>C285/SUM(C285:D285)</f>
        <v>0.4682193594009229</v>
      </c>
      <c r="D286" s="12">
        <f>D285/SUM(C285:D285)</f>
        <v>0.531780640599077</v>
      </c>
      <c r="E286" s="13">
        <f>E285/SUM(E285:F285)</f>
        <v>0.2516887144009937</v>
      </c>
      <c r="F286" s="14">
        <f>F285/SUM(E285:F285)</f>
        <v>0.7483112855990063</v>
      </c>
      <c r="G286" s="13">
        <f>G285/SUM(G285:H285)</f>
        <v>0.7001785617661382</v>
      </c>
      <c r="H286" s="14">
        <f>H285/SUM(G285:H285)</f>
        <v>0.2998214382338618</v>
      </c>
      <c r="I286" s="13">
        <f>I285/SUM(I285:J285)</f>
        <v>0.7668752713066126</v>
      </c>
      <c r="J286" s="14">
        <f>J285/SUM(I285:J285)</f>
        <v>0.23312472869338735</v>
      </c>
    </row>
    <row r="287" spans="1:10" ht="4.5" customHeight="1">
      <c r="A287" s="9"/>
      <c r="C287" s="3"/>
      <c r="D287" s="3"/>
      <c r="E287" s="6"/>
      <c r="F287" s="7"/>
      <c r="G287" s="6"/>
      <c r="H287" s="7"/>
      <c r="I287" s="6"/>
      <c r="J287" s="7"/>
    </row>
    <row r="288" spans="1:10" ht="9">
      <c r="A288" s="9" t="s">
        <v>111</v>
      </c>
      <c r="C288" s="3"/>
      <c r="D288" s="3"/>
      <c r="E288" s="6"/>
      <c r="F288" s="7"/>
      <c r="G288" s="6"/>
      <c r="H288" s="7"/>
      <c r="I288" s="6"/>
      <c r="J288" s="7"/>
    </row>
    <row r="289" spans="2:10" ht="9">
      <c r="B289" s="17" t="s">
        <v>106</v>
      </c>
      <c r="C289" s="3">
        <v>58005</v>
      </c>
      <c r="D289" s="3">
        <v>53812</v>
      </c>
      <c r="E289" s="6">
        <v>33467</v>
      </c>
      <c r="F289" s="7">
        <v>78204</v>
      </c>
      <c r="G289" s="6">
        <v>79266</v>
      </c>
      <c r="H289" s="7">
        <v>33337</v>
      </c>
      <c r="I289" s="6">
        <v>87157</v>
      </c>
      <c r="J289" s="7">
        <v>25220</v>
      </c>
    </row>
    <row r="290" spans="1:10" ht="9">
      <c r="A290" s="9" t="s">
        <v>18</v>
      </c>
      <c r="C290" s="3">
        <v>58005</v>
      </c>
      <c r="D290" s="3">
        <v>53812</v>
      </c>
      <c r="E290" s="6">
        <v>33467</v>
      </c>
      <c r="F290" s="7">
        <v>78204</v>
      </c>
      <c r="G290" s="6">
        <v>79266</v>
      </c>
      <c r="H290" s="7">
        <v>33337</v>
      </c>
      <c r="I290" s="6">
        <v>87157</v>
      </c>
      <c r="J290" s="7">
        <v>25220</v>
      </c>
    </row>
    <row r="291" spans="1:10" s="15" customFormat="1" ht="9">
      <c r="A291" s="11"/>
      <c r="B291" s="18" t="s">
        <v>122</v>
      </c>
      <c r="C291" s="12">
        <f>C290/SUM(C290:D290)</f>
        <v>0.5187493851561032</v>
      </c>
      <c r="D291" s="12">
        <f>D290/SUM(C290:D290)</f>
        <v>0.48125061484389675</v>
      </c>
      <c r="E291" s="13">
        <f>E290/SUM(E290:F290)</f>
        <v>0.29969284774023697</v>
      </c>
      <c r="F291" s="14">
        <f>F290/SUM(E290:F290)</f>
        <v>0.700307152259763</v>
      </c>
      <c r="G291" s="13">
        <f>G290/SUM(G290:H290)</f>
        <v>0.7039421685035034</v>
      </c>
      <c r="H291" s="14">
        <f>H290/SUM(G290:H290)</f>
        <v>0.29605783149649656</v>
      </c>
      <c r="I291" s="13">
        <f>I290/SUM(I290:J290)</f>
        <v>0.7755768529147423</v>
      </c>
      <c r="J291" s="14">
        <f>J290/SUM(I290:J290)</f>
        <v>0.22442314708525765</v>
      </c>
    </row>
    <row r="292" spans="1:10" ht="4.5" customHeight="1">
      <c r="A292" s="9"/>
      <c r="C292" s="3"/>
      <c r="D292" s="3"/>
      <c r="E292" s="6"/>
      <c r="F292" s="7"/>
      <c r="G292" s="6"/>
      <c r="H292" s="7"/>
      <c r="I292" s="6"/>
      <c r="J292" s="7"/>
    </row>
    <row r="293" spans="1:10" ht="9">
      <c r="A293" s="9" t="s">
        <v>112</v>
      </c>
      <c r="C293" s="3"/>
      <c r="D293" s="3"/>
      <c r="E293" s="6"/>
      <c r="F293" s="7"/>
      <c r="G293" s="6"/>
      <c r="H293" s="7"/>
      <c r="I293" s="6"/>
      <c r="J293" s="7"/>
    </row>
    <row r="294" spans="2:10" ht="9">
      <c r="B294" s="17" t="s">
        <v>79</v>
      </c>
      <c r="C294" s="3">
        <v>20164</v>
      </c>
      <c r="D294" s="3">
        <v>29523</v>
      </c>
      <c r="E294" s="6">
        <v>12620</v>
      </c>
      <c r="F294" s="7">
        <v>37387</v>
      </c>
      <c r="G294" s="6">
        <v>34835</v>
      </c>
      <c r="H294" s="7">
        <v>15624</v>
      </c>
      <c r="I294" s="6">
        <v>37918</v>
      </c>
      <c r="J294" s="7">
        <v>12572</v>
      </c>
    </row>
    <row r="295" spans="2:10" ht="9">
      <c r="B295" s="17" t="s">
        <v>104</v>
      </c>
      <c r="C295" s="3">
        <v>46638</v>
      </c>
      <c r="D295" s="3">
        <v>62053</v>
      </c>
      <c r="E295" s="6">
        <v>27658</v>
      </c>
      <c r="F295" s="7">
        <v>80616</v>
      </c>
      <c r="G295" s="6">
        <v>71799</v>
      </c>
      <c r="H295" s="7">
        <v>37017</v>
      </c>
      <c r="I295" s="6">
        <v>79365</v>
      </c>
      <c r="J295" s="7">
        <v>29082</v>
      </c>
    </row>
    <row r="296" spans="1:10" ht="9">
      <c r="A296" s="9" t="s">
        <v>18</v>
      </c>
      <c r="C296" s="3">
        <v>66802</v>
      </c>
      <c r="D296" s="3">
        <v>91576</v>
      </c>
      <c r="E296" s="6">
        <v>40278</v>
      </c>
      <c r="F296" s="7">
        <v>118003</v>
      </c>
      <c r="G296" s="6">
        <v>106634</v>
      </c>
      <c r="H296" s="7">
        <v>52641</v>
      </c>
      <c r="I296" s="6">
        <v>117283</v>
      </c>
      <c r="J296" s="7">
        <v>41654</v>
      </c>
    </row>
    <row r="297" spans="1:10" s="15" customFormat="1" ht="9">
      <c r="A297" s="11"/>
      <c r="B297" s="18" t="s">
        <v>122</v>
      </c>
      <c r="C297" s="12">
        <f>C296/SUM(C296:D296)</f>
        <v>0.42178837969920063</v>
      </c>
      <c r="D297" s="12">
        <f>D296/SUM(C296:D296)</f>
        <v>0.5782116203007993</v>
      </c>
      <c r="E297" s="13">
        <f>E296/SUM(E296:F296)</f>
        <v>0.25447147794113</v>
      </c>
      <c r="F297" s="14">
        <f>F296/SUM(E296:F296)</f>
        <v>0.74552852205887</v>
      </c>
      <c r="G297" s="13">
        <f>G296/SUM(G296:H296)</f>
        <v>0.6694961544498509</v>
      </c>
      <c r="H297" s="14">
        <f>H296/SUM(G296:H296)</f>
        <v>0.3305038455501491</v>
      </c>
      <c r="I297" s="13">
        <f>I296/SUM(I296:J296)</f>
        <v>0.7379213147347691</v>
      </c>
      <c r="J297" s="14">
        <f>J296/SUM(I296:J296)</f>
        <v>0.26207868526523087</v>
      </c>
    </row>
    <row r="298" spans="1:10" ht="4.5" customHeight="1">
      <c r="A298" s="9"/>
      <c r="C298" s="3"/>
      <c r="D298" s="3"/>
      <c r="E298" s="6"/>
      <c r="F298" s="7"/>
      <c r="G298" s="6"/>
      <c r="H298" s="7"/>
      <c r="I298" s="6"/>
      <c r="J298" s="7"/>
    </row>
    <row r="299" spans="1:10" ht="9">
      <c r="A299" s="9" t="s">
        <v>113</v>
      </c>
      <c r="C299" s="3"/>
      <c r="D299" s="3"/>
      <c r="E299" s="6"/>
      <c r="F299" s="7"/>
      <c r="G299" s="6"/>
      <c r="H299" s="7"/>
      <c r="I299" s="6"/>
      <c r="J299" s="7"/>
    </row>
    <row r="300" spans="2:10" ht="9">
      <c r="B300" s="17" t="s">
        <v>104</v>
      </c>
      <c r="C300" s="3">
        <v>29549</v>
      </c>
      <c r="D300" s="3">
        <v>25939</v>
      </c>
      <c r="E300" s="6">
        <v>17254</v>
      </c>
      <c r="F300" s="7">
        <v>37813</v>
      </c>
      <c r="G300" s="6">
        <v>34440</v>
      </c>
      <c r="H300" s="7">
        <v>20814</v>
      </c>
      <c r="I300" s="6">
        <v>37580</v>
      </c>
      <c r="J300" s="7">
        <v>17367</v>
      </c>
    </row>
    <row r="301" spans="1:10" ht="9">
      <c r="A301" s="9" t="s">
        <v>18</v>
      </c>
      <c r="C301" s="3">
        <v>29549</v>
      </c>
      <c r="D301" s="3">
        <v>25939</v>
      </c>
      <c r="E301" s="6">
        <v>17254</v>
      </c>
      <c r="F301" s="7">
        <v>37813</v>
      </c>
      <c r="G301" s="6">
        <v>34440</v>
      </c>
      <c r="H301" s="7">
        <v>20814</v>
      </c>
      <c r="I301" s="6">
        <v>37580</v>
      </c>
      <c r="J301" s="7">
        <v>17367</v>
      </c>
    </row>
    <row r="302" spans="1:10" s="15" customFormat="1" ht="9">
      <c r="A302" s="11"/>
      <c r="B302" s="18" t="s">
        <v>122</v>
      </c>
      <c r="C302" s="12">
        <f>C301/SUM(C301:D301)</f>
        <v>0.532529555940023</v>
      </c>
      <c r="D302" s="12">
        <f>D301/SUM(C301:D301)</f>
        <v>0.46747044405997695</v>
      </c>
      <c r="E302" s="13">
        <f>E301/SUM(E301:F301)</f>
        <v>0.3133274011658525</v>
      </c>
      <c r="F302" s="14">
        <f>F301/SUM(E301:F301)</f>
        <v>0.6866725988341474</v>
      </c>
      <c r="G302" s="13">
        <f>G301/SUM(G301:H301)</f>
        <v>0.6233032902595287</v>
      </c>
      <c r="H302" s="14">
        <f>H301/SUM(G301:H301)</f>
        <v>0.37669670974047126</v>
      </c>
      <c r="I302" s="13">
        <f>I301/SUM(I301:J301)</f>
        <v>0.683931788814676</v>
      </c>
      <c r="J302" s="14">
        <f>J301/SUM(I301:J301)</f>
        <v>0.316068211185324</v>
      </c>
    </row>
    <row r="303" spans="1:10" ht="4.5" customHeight="1">
      <c r="A303" s="9"/>
      <c r="C303" s="3"/>
      <c r="D303" s="3"/>
      <c r="E303" s="6"/>
      <c r="F303" s="7"/>
      <c r="G303" s="6"/>
      <c r="H303" s="7"/>
      <c r="I303" s="6"/>
      <c r="J303" s="7"/>
    </row>
    <row r="304" spans="1:10" ht="9">
      <c r="A304" s="9" t="s">
        <v>114</v>
      </c>
      <c r="C304" s="3"/>
      <c r="D304" s="3"/>
      <c r="E304" s="6"/>
      <c r="F304" s="7"/>
      <c r="G304" s="6"/>
      <c r="H304" s="7"/>
      <c r="I304" s="6"/>
      <c r="J304" s="7"/>
    </row>
    <row r="305" spans="2:10" ht="9">
      <c r="B305" s="17" t="s">
        <v>104</v>
      </c>
      <c r="C305" s="3">
        <v>69043</v>
      </c>
      <c r="D305" s="3">
        <v>89484</v>
      </c>
      <c r="E305" s="6">
        <v>42246</v>
      </c>
      <c r="F305" s="7">
        <v>115754</v>
      </c>
      <c r="G305" s="6">
        <v>109984</v>
      </c>
      <c r="H305" s="7">
        <v>49123</v>
      </c>
      <c r="I305" s="6">
        <v>121249</v>
      </c>
      <c r="J305" s="7">
        <v>37144</v>
      </c>
    </row>
    <row r="306" spans="1:10" ht="9">
      <c r="A306" s="9" t="s">
        <v>18</v>
      </c>
      <c r="C306" s="3">
        <v>69043</v>
      </c>
      <c r="D306" s="3">
        <v>89484</v>
      </c>
      <c r="E306" s="6">
        <v>42246</v>
      </c>
      <c r="F306" s="7">
        <v>115754</v>
      </c>
      <c r="G306" s="6">
        <v>109984</v>
      </c>
      <c r="H306" s="7">
        <v>49123</v>
      </c>
      <c r="I306" s="6">
        <v>121249</v>
      </c>
      <c r="J306" s="7">
        <v>37144</v>
      </c>
    </row>
    <row r="307" spans="1:10" s="15" customFormat="1" ht="9">
      <c r="A307" s="11"/>
      <c r="B307" s="18" t="s">
        <v>122</v>
      </c>
      <c r="C307" s="12">
        <f>C306/SUM(C306:D306)</f>
        <v>0.4355283327130394</v>
      </c>
      <c r="D307" s="12">
        <f>D306/SUM(C306:D306)</f>
        <v>0.5644716672869606</v>
      </c>
      <c r="E307" s="13">
        <f>E306/SUM(E306:F306)</f>
        <v>0.267379746835443</v>
      </c>
      <c r="F307" s="14">
        <f>F306/SUM(E306:F306)</f>
        <v>0.7326202531645569</v>
      </c>
      <c r="G307" s="13">
        <f>G306/SUM(G306:H306)</f>
        <v>0.6912580841823427</v>
      </c>
      <c r="H307" s="14">
        <f>H306/SUM(G306:H306)</f>
        <v>0.3087419158176573</v>
      </c>
      <c r="I307" s="13">
        <f>I306/SUM(I306:J306)</f>
        <v>0.7654946872652201</v>
      </c>
      <c r="J307" s="14">
        <f>J306/SUM(I306:J306)</f>
        <v>0.23450531273477995</v>
      </c>
    </row>
    <row r="308" spans="1:10" ht="4.5" customHeight="1">
      <c r="A308" s="9"/>
      <c r="C308" s="3"/>
      <c r="D308" s="3"/>
      <c r="E308" s="6"/>
      <c r="F308" s="7"/>
      <c r="G308" s="6"/>
      <c r="H308" s="7"/>
      <c r="I308" s="6"/>
      <c r="J308" s="7"/>
    </row>
    <row r="309" spans="1:10" ht="9">
      <c r="A309" s="9" t="s">
        <v>116</v>
      </c>
      <c r="C309" s="3"/>
      <c r="D309" s="3"/>
      <c r="E309" s="6"/>
      <c r="F309" s="7"/>
      <c r="G309" s="6"/>
      <c r="H309" s="7"/>
      <c r="I309" s="6"/>
      <c r="J309" s="7"/>
    </row>
    <row r="310" spans="2:10" ht="9">
      <c r="B310" s="17" t="s">
        <v>106</v>
      </c>
      <c r="C310" s="3">
        <v>19698</v>
      </c>
      <c r="D310" s="3">
        <v>23854</v>
      </c>
      <c r="E310" s="6">
        <v>9716</v>
      </c>
      <c r="F310" s="7">
        <v>33889</v>
      </c>
      <c r="G310" s="6">
        <v>32105</v>
      </c>
      <c r="H310" s="7">
        <v>11810</v>
      </c>
      <c r="I310" s="6">
        <v>34872</v>
      </c>
      <c r="J310" s="7">
        <v>8945</v>
      </c>
    </row>
    <row r="311" spans="2:10" ht="9">
      <c r="B311" s="17" t="s">
        <v>115</v>
      </c>
      <c r="C311" s="3">
        <v>35626</v>
      </c>
      <c r="D311" s="3">
        <v>46492</v>
      </c>
      <c r="E311" s="6">
        <v>18495</v>
      </c>
      <c r="F311" s="7">
        <v>63519</v>
      </c>
      <c r="G311" s="6">
        <v>59721</v>
      </c>
      <c r="H311" s="7">
        <v>22766</v>
      </c>
      <c r="I311" s="6">
        <v>65417</v>
      </c>
      <c r="J311" s="7">
        <v>16996</v>
      </c>
    </row>
    <row r="312" spans="1:10" ht="9">
      <c r="A312" s="9" t="s">
        <v>18</v>
      </c>
      <c r="C312" s="3">
        <v>55324</v>
      </c>
      <c r="D312" s="3">
        <v>70346</v>
      </c>
      <c r="E312" s="6">
        <v>28211</v>
      </c>
      <c r="F312" s="7">
        <v>97408</v>
      </c>
      <c r="G312" s="6">
        <v>91826</v>
      </c>
      <c r="H312" s="7">
        <v>34576</v>
      </c>
      <c r="I312" s="6">
        <v>100289</v>
      </c>
      <c r="J312" s="7">
        <v>25941</v>
      </c>
    </row>
    <row r="313" spans="1:10" s="15" customFormat="1" ht="9">
      <c r="A313" s="11"/>
      <c r="B313" s="18" t="s">
        <v>122</v>
      </c>
      <c r="C313" s="12">
        <f>C312/SUM(C312:D312)</f>
        <v>0.44023235457945414</v>
      </c>
      <c r="D313" s="12">
        <f>D312/SUM(C312:D312)</f>
        <v>0.5597676454205459</v>
      </c>
      <c r="E313" s="13">
        <f>E312/SUM(E312:F312)</f>
        <v>0.22457590014249437</v>
      </c>
      <c r="F313" s="14">
        <f>F312/SUM(E312:F312)</f>
        <v>0.7754240998575056</v>
      </c>
      <c r="G313" s="13">
        <f>G312/SUM(G312:H312)</f>
        <v>0.7264600243667031</v>
      </c>
      <c r="H313" s="14">
        <f>H312/SUM(G312:H312)</f>
        <v>0.27353997563329696</v>
      </c>
      <c r="I313" s="13">
        <f>I312/SUM(I312:J312)</f>
        <v>0.7944941772954132</v>
      </c>
      <c r="J313" s="14">
        <f>J312/SUM(I312:J312)</f>
        <v>0.20550582270458687</v>
      </c>
    </row>
    <row r="314" spans="1:10" ht="4.5" customHeight="1">
      <c r="A314" s="9"/>
      <c r="C314" s="3"/>
      <c r="D314" s="3"/>
      <c r="E314" s="6"/>
      <c r="F314" s="7"/>
      <c r="G314" s="6"/>
      <c r="H314" s="7"/>
      <c r="I314" s="6"/>
      <c r="J314" s="7"/>
    </row>
    <row r="315" spans="1:10" ht="9">
      <c r="A315" s="9" t="s">
        <v>117</v>
      </c>
      <c r="C315" s="3"/>
      <c r="D315" s="3"/>
      <c r="E315" s="6"/>
      <c r="F315" s="7"/>
      <c r="G315" s="6"/>
      <c r="H315" s="7"/>
      <c r="I315" s="6"/>
      <c r="J315" s="7"/>
    </row>
    <row r="316" spans="2:10" ht="9">
      <c r="B316" s="17" t="s">
        <v>115</v>
      </c>
      <c r="C316" s="3">
        <v>80011</v>
      </c>
      <c r="D316" s="3">
        <v>89743</v>
      </c>
      <c r="E316" s="6">
        <v>44129</v>
      </c>
      <c r="F316" s="7">
        <v>125100</v>
      </c>
      <c r="G316" s="6">
        <v>124538</v>
      </c>
      <c r="H316" s="7">
        <v>46002</v>
      </c>
      <c r="I316" s="6">
        <v>135961</v>
      </c>
      <c r="J316" s="7">
        <v>34182</v>
      </c>
    </row>
    <row r="317" spans="1:10" ht="9">
      <c r="A317" s="9" t="s">
        <v>18</v>
      </c>
      <c r="C317" s="3">
        <v>80011</v>
      </c>
      <c r="D317" s="3">
        <v>89743</v>
      </c>
      <c r="E317" s="6">
        <v>44129</v>
      </c>
      <c r="F317" s="7">
        <v>125100</v>
      </c>
      <c r="G317" s="6">
        <v>124538</v>
      </c>
      <c r="H317" s="7">
        <v>46002</v>
      </c>
      <c r="I317" s="6">
        <v>135961</v>
      </c>
      <c r="J317" s="7">
        <v>34182</v>
      </c>
    </row>
    <row r="318" spans="1:10" s="15" customFormat="1" ht="9">
      <c r="A318" s="11"/>
      <c r="B318" s="18" t="s">
        <v>122</v>
      </c>
      <c r="C318" s="12">
        <f>C317/SUM(C317:D317)</f>
        <v>0.471334990633505</v>
      </c>
      <c r="D318" s="12">
        <f>D317/SUM(C317:D317)</f>
        <v>0.5286650093664951</v>
      </c>
      <c r="E318" s="13">
        <f>E317/SUM(E317:F317)</f>
        <v>0.26076499890680677</v>
      </c>
      <c r="F318" s="14">
        <f>F317/SUM(E317:F317)</f>
        <v>0.7392350010931933</v>
      </c>
      <c r="G318" s="13">
        <f>G317/SUM(G317:H317)</f>
        <v>0.7302568312419374</v>
      </c>
      <c r="H318" s="14">
        <f>H317/SUM(G317:H317)</f>
        <v>0.26974316875806265</v>
      </c>
      <c r="I318" s="13">
        <f>I317/SUM(I317:J317)</f>
        <v>0.7990984054589375</v>
      </c>
      <c r="J318" s="14">
        <f>J317/SUM(I317:J317)</f>
        <v>0.20090159454106252</v>
      </c>
    </row>
    <row r="319" spans="1:10" ht="4.5" customHeight="1">
      <c r="A319" s="9"/>
      <c r="C319" s="3"/>
      <c r="D319" s="3"/>
      <c r="E319" s="6"/>
      <c r="F319" s="7"/>
      <c r="G319" s="6"/>
      <c r="H319" s="7"/>
      <c r="I319" s="6"/>
      <c r="J319" s="7"/>
    </row>
    <row r="320" spans="1:10" ht="9">
      <c r="A320" s="9" t="s">
        <v>119</v>
      </c>
      <c r="C320" s="3"/>
      <c r="D320" s="3"/>
      <c r="E320" s="6"/>
      <c r="F320" s="7"/>
      <c r="G320" s="6"/>
      <c r="H320" s="7"/>
      <c r="I320" s="6"/>
      <c r="J320" s="7"/>
    </row>
    <row r="321" spans="2:10" ht="9">
      <c r="B321" s="17" t="s">
        <v>118</v>
      </c>
      <c r="C321" s="3">
        <v>8304</v>
      </c>
      <c r="D321" s="3">
        <v>7166</v>
      </c>
      <c r="E321" s="6">
        <v>5374</v>
      </c>
      <c r="F321" s="7">
        <v>9858</v>
      </c>
      <c r="G321" s="6">
        <v>8586</v>
      </c>
      <c r="H321" s="7">
        <v>6560</v>
      </c>
      <c r="I321" s="6">
        <v>9494</v>
      </c>
      <c r="J321" s="7">
        <v>5671</v>
      </c>
    </row>
    <row r="322" spans="2:10" ht="9">
      <c r="B322" s="17" t="s">
        <v>115</v>
      </c>
      <c r="C322" s="3">
        <v>36518</v>
      </c>
      <c r="D322" s="3">
        <v>31520</v>
      </c>
      <c r="E322" s="6">
        <v>21043</v>
      </c>
      <c r="F322" s="7">
        <v>46811</v>
      </c>
      <c r="G322" s="6">
        <v>46836</v>
      </c>
      <c r="H322" s="7">
        <v>21368</v>
      </c>
      <c r="I322" s="6">
        <v>50985</v>
      </c>
      <c r="J322" s="7">
        <v>17087</v>
      </c>
    </row>
    <row r="323" spans="1:10" ht="9">
      <c r="A323" s="9" t="s">
        <v>18</v>
      </c>
      <c r="C323" s="3">
        <v>44822</v>
      </c>
      <c r="D323" s="3">
        <v>38686</v>
      </c>
      <c r="E323" s="6">
        <v>26417</v>
      </c>
      <c r="F323" s="7">
        <v>56669</v>
      </c>
      <c r="G323" s="6">
        <v>55422</v>
      </c>
      <c r="H323" s="7">
        <v>27928</v>
      </c>
      <c r="I323" s="6">
        <v>60479</v>
      </c>
      <c r="J323" s="7">
        <v>22758</v>
      </c>
    </row>
    <row r="324" spans="1:10" s="15" customFormat="1" ht="9">
      <c r="A324" s="11"/>
      <c r="B324" s="18" t="s">
        <v>122</v>
      </c>
      <c r="C324" s="12">
        <f>C323/SUM(C323:D323)</f>
        <v>0.5367389950663409</v>
      </c>
      <c r="D324" s="12">
        <f>D323/SUM(C323:D323)</f>
        <v>0.46326100493365907</v>
      </c>
      <c r="E324" s="13">
        <f>E323/SUM(E323:F323)</f>
        <v>0.31794766868064417</v>
      </c>
      <c r="F324" s="14">
        <f>F323/SUM(E323:F323)</f>
        <v>0.6820523313193558</v>
      </c>
      <c r="G324" s="13">
        <f>G323/SUM(G323:H323)</f>
        <v>0.6649310137972405</v>
      </c>
      <c r="H324" s="14">
        <f>H323/SUM(G323:H323)</f>
        <v>0.33506898620275943</v>
      </c>
      <c r="I324" s="13">
        <f>I323/SUM(I323:J323)</f>
        <v>0.7265879356536156</v>
      </c>
      <c r="J324" s="14">
        <f>J323/SUM(I323:J323)</f>
        <v>0.27341206434638443</v>
      </c>
    </row>
    <row r="325" spans="1:10" ht="4.5" customHeight="1">
      <c r="A325" s="9"/>
      <c r="C325" s="3"/>
      <c r="D325" s="3"/>
      <c r="E325" s="6"/>
      <c r="F325" s="7"/>
      <c r="G325" s="6"/>
      <c r="H325" s="7"/>
      <c r="I325" s="6"/>
      <c r="J325" s="7"/>
    </row>
    <row r="326" spans="1:10" ht="9">
      <c r="A326" s="9" t="s">
        <v>120</v>
      </c>
      <c r="C326" s="3"/>
      <c r="D326" s="3"/>
      <c r="E326" s="6"/>
      <c r="F326" s="7"/>
      <c r="G326" s="6"/>
      <c r="H326" s="7"/>
      <c r="I326" s="6"/>
      <c r="J326" s="7"/>
    </row>
    <row r="327" spans="2:10" ht="9">
      <c r="B327" s="17" t="s">
        <v>115</v>
      </c>
      <c r="C327" s="3">
        <v>71610</v>
      </c>
      <c r="D327" s="3">
        <v>90212</v>
      </c>
      <c r="E327" s="6">
        <v>38976</v>
      </c>
      <c r="F327" s="7">
        <v>122417</v>
      </c>
      <c r="G327" s="6">
        <v>119905</v>
      </c>
      <c r="H327" s="7">
        <v>42539</v>
      </c>
      <c r="I327" s="6">
        <v>129709</v>
      </c>
      <c r="J327" s="7">
        <v>32609</v>
      </c>
    </row>
    <row r="328" spans="1:10" ht="9">
      <c r="A328" s="9" t="s">
        <v>18</v>
      </c>
      <c r="C328" s="3">
        <v>71610</v>
      </c>
      <c r="D328" s="3">
        <v>90212</v>
      </c>
      <c r="E328" s="6">
        <v>38976</v>
      </c>
      <c r="F328" s="7">
        <v>122417</v>
      </c>
      <c r="G328" s="6">
        <v>119905</v>
      </c>
      <c r="H328" s="7">
        <v>42539</v>
      </c>
      <c r="I328" s="6">
        <v>129709</v>
      </c>
      <c r="J328" s="7">
        <v>32609</v>
      </c>
    </row>
    <row r="329" spans="1:10" s="15" customFormat="1" ht="9">
      <c r="A329" s="11"/>
      <c r="B329" s="18" t="s">
        <v>122</v>
      </c>
      <c r="C329" s="12">
        <f>C328/SUM(C328:D328)</f>
        <v>0.44252326630495237</v>
      </c>
      <c r="D329" s="12">
        <f>D328/SUM(C328:D328)</f>
        <v>0.5574767336950477</v>
      </c>
      <c r="E329" s="13">
        <f>E328/SUM(E328:F328)</f>
        <v>0.24149746271523548</v>
      </c>
      <c r="F329" s="14">
        <f>F328/SUM(E328:F328)</f>
        <v>0.7585025372847645</v>
      </c>
      <c r="G329" s="13">
        <f>G328/SUM(G328:H328)</f>
        <v>0.7381312944768659</v>
      </c>
      <c r="H329" s="14">
        <f>H328/SUM(G328:H328)</f>
        <v>0.2618687055231341</v>
      </c>
      <c r="I329" s="13">
        <f>I328/SUM(I328:J328)</f>
        <v>0.7991042275040353</v>
      </c>
      <c r="J329" s="14">
        <f>J328/SUM(I328:J328)</f>
        <v>0.20089577249596471</v>
      </c>
    </row>
    <row r="330" spans="1:10" ht="4.5" customHeight="1">
      <c r="A330" s="9"/>
      <c r="C330" s="3"/>
      <c r="D330" s="3"/>
      <c r="E330" s="6"/>
      <c r="F330" s="7"/>
      <c r="G330" s="6"/>
      <c r="H330" s="7"/>
      <c r="I330" s="6"/>
      <c r="J330" s="7"/>
    </row>
    <row r="331" spans="1:10" ht="9">
      <c r="A331" s="9" t="s">
        <v>121</v>
      </c>
      <c r="C331" s="3"/>
      <c r="D331" s="3"/>
      <c r="E331" s="6"/>
      <c r="F331" s="7"/>
      <c r="G331" s="6"/>
      <c r="H331" s="7"/>
      <c r="I331" s="6"/>
      <c r="J331" s="7"/>
    </row>
    <row r="332" spans="2:10" ht="9">
      <c r="B332" s="17" t="s">
        <v>115</v>
      </c>
      <c r="C332" s="3">
        <v>60331</v>
      </c>
      <c r="D332" s="3">
        <v>55136</v>
      </c>
      <c r="E332" s="6">
        <v>38229</v>
      </c>
      <c r="F332" s="7">
        <v>76552</v>
      </c>
      <c r="G332" s="6">
        <v>76557</v>
      </c>
      <c r="H332" s="7">
        <v>39025</v>
      </c>
      <c r="I332" s="6">
        <v>84770</v>
      </c>
      <c r="J332" s="7">
        <v>30495</v>
      </c>
    </row>
    <row r="333" spans="1:10" ht="9">
      <c r="A333" s="9" t="s">
        <v>18</v>
      </c>
      <c r="C333" s="3">
        <v>60331</v>
      </c>
      <c r="D333" s="3">
        <v>55136</v>
      </c>
      <c r="E333" s="6">
        <v>38229</v>
      </c>
      <c r="F333" s="7">
        <v>76552</v>
      </c>
      <c r="G333" s="6">
        <v>76557</v>
      </c>
      <c r="H333" s="7">
        <v>39025</v>
      </c>
      <c r="I333" s="6">
        <v>84770</v>
      </c>
      <c r="J333" s="7">
        <v>30495</v>
      </c>
    </row>
    <row r="334" spans="1:10" s="15" customFormat="1" ht="9">
      <c r="A334" s="11"/>
      <c r="B334" s="18" t="s">
        <v>122</v>
      </c>
      <c r="C334" s="12">
        <f>C333/SUM(C333:D333)</f>
        <v>0.522495604804836</v>
      </c>
      <c r="D334" s="12">
        <f>D333/SUM(C333:D333)</f>
        <v>0.47750439519516397</v>
      </c>
      <c r="E334" s="13">
        <f>E333/SUM(E333:F333)</f>
        <v>0.3330603497094467</v>
      </c>
      <c r="F334" s="14">
        <f>F333/SUM(E333:F333)</f>
        <v>0.6669396502905534</v>
      </c>
      <c r="G334" s="13">
        <f>G333/SUM(G333:H333)</f>
        <v>0.6623609212507138</v>
      </c>
      <c r="H334" s="14">
        <f>H333/SUM(G333:H333)</f>
        <v>0.3376390787492862</v>
      </c>
      <c r="I334" s="13">
        <f>I333/SUM(I333:J333)</f>
        <v>0.7354357350453303</v>
      </c>
      <c r="J334" s="14">
        <f>J333/SUM(I333:J333)</f>
        <v>0.26456426495466967</v>
      </c>
    </row>
    <row r="335" spans="1:10" ht="4.5" customHeight="1">
      <c r="A335" s="9"/>
      <c r="C335" s="3"/>
      <c r="D335" s="3"/>
      <c r="E335" s="6"/>
      <c r="F335" s="7"/>
      <c r="G335" s="6"/>
      <c r="H335" s="7"/>
      <c r="I335" s="6"/>
      <c r="J335" s="7"/>
    </row>
    <row r="336" spans="1:10" ht="9">
      <c r="A336" s="9"/>
      <c r="C336" s="3"/>
      <c r="D336" s="3"/>
      <c r="E336" s="6"/>
      <c r="F336" s="7"/>
      <c r="G336" s="6"/>
      <c r="H336" s="7"/>
      <c r="I336" s="6"/>
      <c r="J336" s="7"/>
    </row>
  </sheetData>
  <mergeCells count="8">
    <mergeCell ref="C1:D1"/>
    <mergeCell ref="C2:D2"/>
    <mergeCell ref="E1:F1"/>
    <mergeCell ref="E2:F2"/>
    <mergeCell ref="G1:H1"/>
    <mergeCell ref="G2:H2"/>
    <mergeCell ref="I1:J1"/>
    <mergeCell ref="I2:J2"/>
  </mergeCells>
  <printOptions/>
  <pageMargins left="0.8" right="0.8" top="1" bottom="0.8" header="0.3" footer="0.3"/>
  <pageSetup firstPageNumber="119" useFirstPageNumber="1" horizontalDpi="600" verticalDpi="600" orientation="portrait" r:id="rId1"/>
  <headerFooter alignWithMargins="0">
    <oddHeader>&amp;C&amp;"Arial,Bold"&amp;11Supplement to the Statement of Vote
Counties by Congressional Districts
for State Ballot Measures</oddHeader>
    <oddFooter>&amp;C&amp;"Arial,Bold"&amp;8&amp;P</oddFooter>
  </headerFooter>
  <rowBreaks count="3" manualBreakCount="3">
    <brk id="77" max="255" man="1"/>
    <brk id="228" max="255" man="1"/>
    <brk id="303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Cathy Ingram-Kelly</cp:lastModifiedBy>
  <cp:lastPrinted>2004-07-02T21:37:52Z</cp:lastPrinted>
  <dcterms:created xsi:type="dcterms:W3CDTF">2004-06-18T21:16:57Z</dcterms:created>
  <dcterms:modified xsi:type="dcterms:W3CDTF">2004-07-02T21:37:53Z</dcterms:modified>
  <cp:category/>
  <cp:version/>
  <cp:contentType/>
  <cp:contentStatus/>
</cp:coreProperties>
</file>