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'Sheet1'!$A$1:$P$482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<sst xmlns="http://schemas.openxmlformats.org/spreadsheetml/2006/main" count="418" uniqueCount="152">
  <si>
    <t>Proposition 13</t>
  </si>
  <si>
    <t>Proposition 14</t>
  </si>
  <si>
    <t>Proposition 15</t>
  </si>
  <si>
    <t>Proposition 16</t>
  </si>
  <si>
    <t>Proposition 17</t>
  </si>
  <si>
    <t>Property Taxes and Seismic Retrofit of Buildings</t>
  </si>
  <si>
    <t>Primary Election Participation</t>
  </si>
  <si>
    <t>California Fair Elections Act</t>
  </si>
  <si>
    <t>Local Electricity Providers</t>
  </si>
  <si>
    <t>Auto Insurance Pricing</t>
  </si>
  <si>
    <t>Del Norte</t>
  </si>
  <si>
    <t>Humboldt</t>
  </si>
  <si>
    <t>Lake</t>
  </si>
  <si>
    <t>Mendocino</t>
  </si>
  <si>
    <t>Sonoma</t>
  </si>
  <si>
    <t>Trinity</t>
  </si>
  <si>
    <t>State Assembly District 1</t>
  </si>
  <si>
    <t>Butte</t>
  </si>
  <si>
    <t>Colusa</t>
  </si>
  <si>
    <t>Glenn</t>
  </si>
  <si>
    <t>Modoc</t>
  </si>
  <si>
    <t>Shasta</t>
  </si>
  <si>
    <t>Siskiyou</t>
  </si>
  <si>
    <t>Sutter</t>
  </si>
  <si>
    <t>Tehama</t>
  </si>
  <si>
    <t>Yolo</t>
  </si>
  <si>
    <t>State Assembly District 2</t>
  </si>
  <si>
    <t>Lassen</t>
  </si>
  <si>
    <t>Nevada</t>
  </si>
  <si>
    <t>Placer</t>
  </si>
  <si>
    <t>Plumas</t>
  </si>
  <si>
    <t>Sierra</t>
  </si>
  <si>
    <t>Yuba</t>
  </si>
  <si>
    <t>State Assembly District 3</t>
  </si>
  <si>
    <t>Alpine</t>
  </si>
  <si>
    <t>El Dorado</t>
  </si>
  <si>
    <t>Sacramento</t>
  </si>
  <si>
    <t>State Assembly District 4</t>
  </si>
  <si>
    <t>State Assembly District 5</t>
  </si>
  <si>
    <t>Marin</t>
  </si>
  <si>
    <t>State Assembly District 6</t>
  </si>
  <si>
    <t>Napa</t>
  </si>
  <si>
    <t>Solano</t>
  </si>
  <si>
    <t>State Assembly District 7</t>
  </si>
  <si>
    <t>State Assembly District 8</t>
  </si>
  <si>
    <t>State Assembly District 9</t>
  </si>
  <si>
    <t>Amador</t>
  </si>
  <si>
    <t>San Joaquin</t>
  </si>
  <si>
    <t>State Assembly District 10</t>
  </si>
  <si>
    <t>Contra Costa</t>
  </si>
  <si>
    <t>State Assembly District 11</t>
  </si>
  <si>
    <t>San Francisco</t>
  </si>
  <si>
    <t>San Mateo</t>
  </si>
  <si>
    <t>State Assembly District 12</t>
  </si>
  <si>
    <t>State Assembly District 13</t>
  </si>
  <si>
    <t>Alameda</t>
  </si>
  <si>
    <t>State Assembly District 14</t>
  </si>
  <si>
    <t>State Assembly District 15</t>
  </si>
  <si>
    <t>State Assembly District 16</t>
  </si>
  <si>
    <t>Merced</t>
  </si>
  <si>
    <t>Stanislaus</t>
  </si>
  <si>
    <t>State Assembly District 17</t>
  </si>
  <si>
    <t>State Assembly District 18</t>
  </si>
  <si>
    <t>State Assembly District 19</t>
  </si>
  <si>
    <t>Santa Clara</t>
  </si>
  <si>
    <t>State Assembly District 20</t>
  </si>
  <si>
    <t>State Assembly District 21</t>
  </si>
  <si>
    <t>State Assembly District 22</t>
  </si>
  <si>
    <t>State Assembly District 23</t>
  </si>
  <si>
    <t>State Assembly District 24</t>
  </si>
  <si>
    <t>Calaveras</t>
  </si>
  <si>
    <t>Madera</t>
  </si>
  <si>
    <t>Mariposa</t>
  </si>
  <si>
    <t>Mono</t>
  </si>
  <si>
    <t>Tuolumne</t>
  </si>
  <si>
    <t>State Assembly District 25</t>
  </si>
  <si>
    <t>State Assembly District 26</t>
  </si>
  <si>
    <t>Monterey</t>
  </si>
  <si>
    <t>Santa Cruz</t>
  </si>
  <si>
    <t>State Assembly District 27</t>
  </si>
  <si>
    <t>San Benito</t>
  </si>
  <si>
    <t>State Assembly District 28</t>
  </si>
  <si>
    <t>Fresno</t>
  </si>
  <si>
    <t>Tulare</t>
  </si>
  <si>
    <t>State Assembly District 29</t>
  </si>
  <si>
    <t>Kern</t>
  </si>
  <si>
    <t>Kings</t>
  </si>
  <si>
    <t>State Assembly District 30</t>
  </si>
  <si>
    <t>State Assembly District 31</t>
  </si>
  <si>
    <t>San Bernardino</t>
  </si>
  <si>
    <t>State Assembly District 32</t>
  </si>
  <si>
    <t>San Luis Obispo</t>
  </si>
  <si>
    <t>Santa Barbara</t>
  </si>
  <si>
    <t>State Assembly District 33</t>
  </si>
  <si>
    <t>Inyo</t>
  </si>
  <si>
    <t>State Assembly District 34</t>
  </si>
  <si>
    <t>Ventura</t>
  </si>
  <si>
    <t>State Assembly District 35</t>
  </si>
  <si>
    <t>Los Angeles</t>
  </si>
  <si>
    <t>State Assembly District 36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</si>
  <si>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</si>
  <si>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</si>
  <si>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</si>
  <si>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</si>
  <si>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</si>
  <si>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</si>
  <si>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</si>
  <si>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</si>
  <si>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</si>
  <si>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</si>
  <si>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</si>
  <si>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</si>
  <si>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</si>
  <si>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</si>
  <si>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</si>
  <si>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</si>
  <si>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</si>
  <si>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</si>
  <si>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</si>
  <si>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Orange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</si>
  <si>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</si>
  <si>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</si>
  <si>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</si>
  <si>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</si>
  <si>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</si>
  <si>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</si>
  <si>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</si>
  <si>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Riverside</t>
  </si>
  <si>
    <t>State Assembly District 63</t>
  </si>
  <si>
    <t>State Assembly District 64</t>
  </si>
  <si>
    <t>State Assembly District 65</t>
  </si>
  <si>
    <t>San Diego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</si>
  <si>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</si>
  <si>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</si>
  <si>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</si>
  <si>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</si>
  <si>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</si>
  <si>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</si>
  <si>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</si>
  <si>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</si>
  <si>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</si>
  <si>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</si>
  <si>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</si>
  <si>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</si>
  <si>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</si>
  <si>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</si>
  <si>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Imperial</t>
  </si>
  <si>
    <t>State Assembly District 80</t>
  </si>
  <si>
    <t>District Totals</t>
  </si>
  <si>
    <t>Percent</t>
  </si>
  <si>
    <t xml:space="preserve"> 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</si>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</sst>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0" fontId="2" fillId="0" borderId="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3"/>
  <sheetViews>
    <sheetView tabSelected="1" showOutlineSymbols="0" view="pageBreakPreview" zoomScaleSheetLayoutView="100" workbookViewId="0" topLeftCell="A1">
      <selection activeCell="L2" sqref="L2:M2"/>
    </sheetView>
  </sheetViews>
  <sheetFormatPr defaultColWidth="9.140625" defaultRowHeight="12.75" customHeight="1"/>
  <cols>
    <col min="1" max="1" width="2.7109375" style="1" customWidth="1"/>
    <col min="2" max="2" width="20.7109375" style="13" customWidth="1"/>
    <col min="3" max="3" width="7.7109375" style="1" customWidth="1"/>
    <col min="4" max="4" width="7.7109375" style="3" customWidth="1"/>
    <col min="5" max="5" width="2.57421875" style="28" customWidth="1"/>
    <col min="6" max="6" width="7.7109375" style="5" customWidth="1"/>
    <col min="7" max="7" width="7.7109375" style="3" customWidth="1"/>
    <col min="8" max="8" width="2.57421875" style="28" customWidth="1"/>
    <col min="9" max="9" width="7.7109375" style="5" customWidth="1"/>
    <col min="10" max="10" width="7.7109375" style="3" customWidth="1"/>
    <col min="11" max="11" width="2.57421875" style="28" customWidth="1"/>
    <col min="12" max="12" width="7.7109375" style="5" customWidth="1"/>
    <col min="13" max="13" width="7.7109375" style="6" customWidth="1"/>
    <col min="14" max="14" width="2.57421875" style="6" customWidth="1"/>
    <col min="15" max="16384" width="7.7109375" style="1" customWidth="1"/>
  </cols>
  <sheetData>
    <row r="1" spans="2:16" s="20" customFormat="1" ht="14.25" customHeight="1">
      <c r="B1" s="21"/>
      <c r="C1" s="40" t="s">
        <v>0</v>
      </c>
      <c r="D1" s="40"/>
      <c r="E1" s="24"/>
      <c r="F1" s="40" t="s">
        <v>1</v>
      </c>
      <c r="G1" s="40"/>
      <c r="H1" s="24"/>
      <c r="I1" s="40" t="s">
        <v>2</v>
      </c>
      <c r="J1" s="40"/>
      <c r="K1" s="24"/>
      <c r="L1" s="40" t="s">
        <v>3</v>
      </c>
      <c r="M1" s="40"/>
      <c r="N1" s="24"/>
      <c r="O1" s="40" t="s">
        <v>4</v>
      </c>
      <c r="P1" s="40"/>
    </row>
    <row r="2" spans="2:16" s="20" customFormat="1" ht="34.5" customHeight="1">
      <c r="B2" s="21"/>
      <c r="C2" s="40" t="s">
        <v>5</v>
      </c>
      <c r="D2" s="40"/>
      <c r="E2" s="24"/>
      <c r="F2" s="40" t="s">
        <v>6</v>
      </c>
      <c r="G2" s="40"/>
      <c r="H2" s="24"/>
      <c r="I2" s="40" t="s">
        <v>7</v>
      </c>
      <c r="J2" s="40"/>
      <c r="K2" s="24"/>
      <c r="L2" s="40" t="s">
        <v>8</v>
      </c>
      <c r="M2" s="40"/>
      <c r="N2" s="24"/>
      <c r="O2" s="40" t="s">
        <v>9</v>
      </c>
      <c r="P2" s="40"/>
    </row>
    <row r="3" spans="2:16" s="22" customFormat="1" ht="10.5" customHeight="1">
      <c r="B3" s="23"/>
      <c r="C3" s="38" t="s">
        <v>150</v>
      </c>
      <c r="D3" s="38" t="s">
        <v>151</v>
      </c>
      <c r="E3" s="38"/>
      <c r="F3" s="38" t="s">
        <v>150</v>
      </c>
      <c r="G3" s="38" t="s">
        <v>151</v>
      </c>
      <c r="H3" s="38"/>
      <c r="I3" s="38" t="s">
        <v>150</v>
      </c>
      <c r="J3" s="38" t="s">
        <v>151</v>
      </c>
      <c r="K3" s="39"/>
      <c r="L3" s="38" t="s">
        <v>150</v>
      </c>
      <c r="M3" s="38" t="s">
        <v>151</v>
      </c>
      <c r="N3" s="38"/>
      <c r="O3" s="38" t="s">
        <v>150</v>
      </c>
      <c r="P3" s="38" t="s">
        <v>151</v>
      </c>
    </row>
    <row r="4" spans="1:15" s="17" customFormat="1" ht="10.5" customHeight="1">
      <c r="A4" s="15" t="s">
        <v>16</v>
      </c>
      <c r="B4" s="16"/>
      <c r="D4" s="18"/>
      <c r="E4" s="25"/>
      <c r="F4" s="19"/>
      <c r="G4" s="18"/>
      <c r="H4" s="25"/>
      <c r="I4" s="19"/>
      <c r="J4" s="18"/>
      <c r="K4" s="32"/>
      <c r="L4" s="29"/>
      <c r="M4" s="18"/>
      <c r="N4" s="35"/>
      <c r="O4" s="29"/>
    </row>
    <row r="5" spans="2:16" ht="10.5" customHeight="1">
      <c r="B5" s="13" t="s">
        <v>10</v>
      </c>
      <c r="C5" s="2">
        <v>4853</v>
      </c>
      <c r="D5" s="4">
        <v>1125</v>
      </c>
      <c r="E5" s="26"/>
      <c r="F5" s="7">
        <v>3656</v>
      </c>
      <c r="G5" s="4">
        <v>2368</v>
      </c>
      <c r="H5" s="26"/>
      <c r="I5" s="7">
        <v>2341</v>
      </c>
      <c r="J5" s="4">
        <v>3488</v>
      </c>
      <c r="K5" s="33"/>
      <c r="L5" s="30">
        <v>3021</v>
      </c>
      <c r="M5" s="4">
        <v>2907</v>
      </c>
      <c r="N5" s="36"/>
      <c r="O5" s="30">
        <v>2907</v>
      </c>
      <c r="P5" s="2">
        <v>3119</v>
      </c>
    </row>
    <row r="6" spans="2:16" ht="10.5" customHeight="1">
      <c r="B6" s="13" t="s">
        <v>11</v>
      </c>
      <c r="C6" s="2">
        <v>27437</v>
      </c>
      <c r="D6" s="4">
        <v>5833</v>
      </c>
      <c r="E6" s="26"/>
      <c r="F6" s="7">
        <v>18467</v>
      </c>
      <c r="G6" s="4">
        <v>15043</v>
      </c>
      <c r="H6" s="26"/>
      <c r="I6" s="7">
        <v>14589</v>
      </c>
      <c r="J6" s="4">
        <v>17771</v>
      </c>
      <c r="K6" s="33"/>
      <c r="L6" s="30">
        <v>11672</v>
      </c>
      <c r="M6" s="4">
        <v>21311</v>
      </c>
      <c r="N6" s="36"/>
      <c r="O6" s="30">
        <v>13214</v>
      </c>
      <c r="P6" s="2">
        <v>20224</v>
      </c>
    </row>
    <row r="7" spans="2:16" ht="10.5" customHeight="1">
      <c r="B7" s="13" t="s">
        <v>12</v>
      </c>
      <c r="C7" s="2">
        <v>12077</v>
      </c>
      <c r="D7" s="4">
        <v>2609</v>
      </c>
      <c r="E7" s="26"/>
      <c r="F7" s="7">
        <v>8332</v>
      </c>
      <c r="G7" s="4">
        <v>6433</v>
      </c>
      <c r="H7" s="26"/>
      <c r="I7" s="7">
        <v>6069</v>
      </c>
      <c r="J7" s="4">
        <v>8418</v>
      </c>
      <c r="K7" s="33"/>
      <c r="L7" s="30">
        <v>6561</v>
      </c>
      <c r="M7" s="4">
        <v>8289</v>
      </c>
      <c r="N7" s="36"/>
      <c r="O7" s="30">
        <v>6663</v>
      </c>
      <c r="P7" s="2">
        <v>7945</v>
      </c>
    </row>
    <row r="8" spans="2:16" ht="10.5" customHeight="1">
      <c r="B8" s="13" t="s">
        <v>13</v>
      </c>
      <c r="C8" s="2">
        <v>18073</v>
      </c>
      <c r="D8" s="4">
        <v>3457</v>
      </c>
      <c r="E8" s="26"/>
      <c r="F8" s="7">
        <v>12997</v>
      </c>
      <c r="G8" s="4">
        <v>8820</v>
      </c>
      <c r="H8" s="26"/>
      <c r="I8" s="7">
        <v>10806</v>
      </c>
      <c r="J8" s="4">
        <v>10201</v>
      </c>
      <c r="K8" s="33"/>
      <c r="L8" s="30">
        <v>7612</v>
      </c>
      <c r="M8" s="4">
        <v>14247</v>
      </c>
      <c r="N8" s="36"/>
      <c r="O8" s="30">
        <v>7822</v>
      </c>
      <c r="P8" s="2">
        <v>13987</v>
      </c>
    </row>
    <row r="9" spans="2:16" ht="10.5" customHeight="1">
      <c r="B9" s="13" t="s">
        <v>14</v>
      </c>
      <c r="C9" s="2">
        <v>27772</v>
      </c>
      <c r="D9" s="4">
        <v>5527</v>
      </c>
      <c r="E9" s="26"/>
      <c r="F9" s="7">
        <v>19542</v>
      </c>
      <c r="G9" s="4">
        <v>14369</v>
      </c>
      <c r="H9" s="26"/>
      <c r="I9" s="7">
        <v>17467</v>
      </c>
      <c r="J9" s="4">
        <v>15235</v>
      </c>
      <c r="K9" s="33"/>
      <c r="L9" s="30">
        <v>10269</v>
      </c>
      <c r="M9" s="4">
        <v>23830</v>
      </c>
      <c r="N9" s="36"/>
      <c r="O9" s="30">
        <v>11792</v>
      </c>
      <c r="P9" s="2">
        <v>21850</v>
      </c>
    </row>
    <row r="10" spans="2:16" ht="10.5" customHeight="1">
      <c r="B10" s="13" t="s">
        <v>15</v>
      </c>
      <c r="C10" s="2">
        <v>3419</v>
      </c>
      <c r="D10" s="4">
        <v>849</v>
      </c>
      <c r="E10" s="26"/>
      <c r="F10" s="7">
        <v>2732</v>
      </c>
      <c r="G10" s="4">
        <v>1649</v>
      </c>
      <c r="H10" s="26"/>
      <c r="I10" s="7">
        <v>1675</v>
      </c>
      <c r="J10" s="4">
        <v>2567</v>
      </c>
      <c r="K10" s="33"/>
      <c r="L10" s="30">
        <v>2015</v>
      </c>
      <c r="M10" s="4">
        <v>2328</v>
      </c>
      <c r="N10" s="36"/>
      <c r="O10" s="30">
        <v>1865</v>
      </c>
      <c r="P10" s="2">
        <v>2498</v>
      </c>
    </row>
    <row r="11" spans="1:16" ht="10.5" customHeight="1">
      <c r="A11" s="8" t="s">
        <v>148</v>
      </c>
      <c r="C11" s="2">
        <v>93631</v>
      </c>
      <c r="D11" s="4">
        <v>19400</v>
      </c>
      <c r="E11" s="26"/>
      <c r="F11" s="7">
        <v>65726</v>
      </c>
      <c r="G11" s="4">
        <v>48682</v>
      </c>
      <c r="H11" s="26"/>
      <c r="I11" s="7">
        <v>52947</v>
      </c>
      <c r="J11" s="4">
        <v>57680</v>
      </c>
      <c r="K11" s="33"/>
      <c r="L11" s="30">
        <v>41150</v>
      </c>
      <c r="M11" s="4">
        <v>72912</v>
      </c>
      <c r="N11" s="36"/>
      <c r="O11" s="30">
        <v>44263</v>
      </c>
      <c r="P11" s="2">
        <v>69623</v>
      </c>
    </row>
    <row r="12" spans="1:16" s="10" customFormat="1" ht="10.5" customHeight="1">
      <c r="A12" s="9"/>
      <c r="B12" s="14" t="s">
        <v>149</v>
      </c>
      <c r="C12" s="10">
        <f>C11/SUM(C11:D11)</f>
        <v>0.8283656695950669</v>
      </c>
      <c r="D12" s="11">
        <f>D11/SUM(C11:D11)</f>
        <v>0.17163433040493317</v>
      </c>
      <c r="E12" s="27"/>
      <c r="F12" s="12">
        <f>F11/SUM(F11:G11)</f>
        <v>0.57448779805608</v>
      </c>
      <c r="G12" s="11">
        <f>G11/SUM(F11:G11)</f>
        <v>0.42551220194392003</v>
      </c>
      <c r="H12" s="27"/>
      <c r="I12" s="12">
        <f>I11/SUM(I11:J11)</f>
        <v>0.47860829634718466</v>
      </c>
      <c r="J12" s="11">
        <f>J11/SUM(I11:J11)</f>
        <v>0.5213917036528153</v>
      </c>
      <c r="K12" s="34"/>
      <c r="L12" s="31">
        <f>L11/SUM(L11:M11)</f>
        <v>0.3607687047395276</v>
      </c>
      <c r="M12" s="11">
        <f>M11/SUM(L11:M11)</f>
        <v>0.6392312952604724</v>
      </c>
      <c r="N12" s="37"/>
      <c r="O12" s="31">
        <f>O11/SUM(O11:P11)</f>
        <v>0.38866059041497636</v>
      </c>
      <c r="P12" s="10">
        <f>P11/SUM(O11:P11)</f>
        <v>0.6113394095850236</v>
      </c>
    </row>
    <row r="13" spans="1:16" ht="10.5" customHeight="1">
      <c r="A13" s="8"/>
      <c r="C13" s="2"/>
      <c r="D13" s="4"/>
      <c r="E13" s="26"/>
      <c r="F13" s="7"/>
      <c r="G13" s="4"/>
      <c r="H13" s="26"/>
      <c r="I13" s="7"/>
      <c r="J13" s="4"/>
      <c r="K13" s="33"/>
      <c r="L13" s="30"/>
      <c r="M13" s="4"/>
      <c r="N13" s="36"/>
      <c r="O13" s="30"/>
      <c r="P13" s="2"/>
    </row>
    <row r="14" spans="1:16" ht="10.5" customHeight="1">
      <c r="A14" s="8" t="s">
        <v>26</v>
      </c>
      <c r="C14" s="2"/>
      <c r="D14" s="4"/>
      <c r="E14" s="26"/>
      <c r="F14" s="7"/>
      <c r="G14" s="4"/>
      <c r="H14" s="26"/>
      <c r="I14" s="7"/>
      <c r="J14" s="4"/>
      <c r="K14" s="33"/>
      <c r="L14" s="30"/>
      <c r="M14" s="4"/>
      <c r="N14" s="36"/>
      <c r="O14" s="30"/>
      <c r="P14" s="2"/>
    </row>
    <row r="15" spans="2:16" ht="10.5" customHeight="1">
      <c r="B15" s="13" t="s">
        <v>17</v>
      </c>
      <c r="C15" s="2">
        <v>3851</v>
      </c>
      <c r="D15" s="4">
        <v>836</v>
      </c>
      <c r="E15" s="26"/>
      <c r="F15" s="7">
        <v>2690</v>
      </c>
      <c r="G15" s="4">
        <v>2045</v>
      </c>
      <c r="H15" s="26"/>
      <c r="I15" s="7">
        <v>1267</v>
      </c>
      <c r="J15" s="4">
        <v>3353</v>
      </c>
      <c r="K15" s="33"/>
      <c r="L15" s="30">
        <v>2103</v>
      </c>
      <c r="M15" s="4">
        <v>2625</v>
      </c>
      <c r="N15" s="36"/>
      <c r="O15" s="30">
        <v>2222</v>
      </c>
      <c r="P15" s="2">
        <v>2493</v>
      </c>
    </row>
    <row r="16" spans="2:16" ht="10.5" customHeight="1">
      <c r="B16" s="13" t="s">
        <v>18</v>
      </c>
      <c r="C16" s="2">
        <v>2605</v>
      </c>
      <c r="D16" s="4">
        <v>644</v>
      </c>
      <c r="E16" s="26"/>
      <c r="F16" s="7">
        <v>1991</v>
      </c>
      <c r="G16" s="4">
        <v>1417</v>
      </c>
      <c r="H16" s="26"/>
      <c r="I16" s="7">
        <v>1007</v>
      </c>
      <c r="J16" s="4">
        <v>2301</v>
      </c>
      <c r="K16" s="33"/>
      <c r="L16" s="30">
        <v>1971</v>
      </c>
      <c r="M16" s="4">
        <v>1462</v>
      </c>
      <c r="N16" s="36"/>
      <c r="O16" s="30">
        <v>1983</v>
      </c>
      <c r="P16" s="2">
        <v>1432</v>
      </c>
    </row>
    <row r="17" spans="2:16" ht="10.5" customHeight="1">
      <c r="B17" s="13" t="s">
        <v>19</v>
      </c>
      <c r="C17" s="2">
        <v>4743</v>
      </c>
      <c r="D17" s="4">
        <v>1273</v>
      </c>
      <c r="E17" s="26"/>
      <c r="F17" s="7">
        <v>3714</v>
      </c>
      <c r="G17" s="4">
        <v>2407</v>
      </c>
      <c r="H17" s="26"/>
      <c r="I17" s="7">
        <v>1759</v>
      </c>
      <c r="J17" s="4">
        <v>4189</v>
      </c>
      <c r="K17" s="33"/>
      <c r="L17" s="30">
        <v>3287</v>
      </c>
      <c r="M17" s="4">
        <v>2803</v>
      </c>
      <c r="N17" s="36"/>
      <c r="O17" s="30">
        <v>3249</v>
      </c>
      <c r="P17" s="2">
        <v>2861</v>
      </c>
    </row>
    <row r="18" spans="2:16" ht="10.5" customHeight="1">
      <c r="B18" s="13" t="s">
        <v>20</v>
      </c>
      <c r="C18" s="2">
        <v>2559</v>
      </c>
      <c r="D18" s="4">
        <v>627</v>
      </c>
      <c r="E18" s="26"/>
      <c r="F18" s="7">
        <v>1918</v>
      </c>
      <c r="G18" s="4">
        <v>1294</v>
      </c>
      <c r="H18" s="26"/>
      <c r="I18" s="7">
        <v>881</v>
      </c>
      <c r="J18" s="4">
        <v>2245</v>
      </c>
      <c r="K18" s="33"/>
      <c r="L18" s="30">
        <v>1793</v>
      </c>
      <c r="M18" s="4">
        <v>1404</v>
      </c>
      <c r="N18" s="36"/>
      <c r="O18" s="30">
        <v>1622</v>
      </c>
      <c r="P18" s="2">
        <v>1553</v>
      </c>
    </row>
    <row r="19" spans="2:16" ht="10.5" customHeight="1">
      <c r="B19" s="13" t="s">
        <v>21</v>
      </c>
      <c r="C19" s="2">
        <v>34094</v>
      </c>
      <c r="D19" s="4">
        <v>7845</v>
      </c>
      <c r="E19" s="26"/>
      <c r="F19" s="7">
        <v>23327</v>
      </c>
      <c r="G19" s="4">
        <v>19032</v>
      </c>
      <c r="H19" s="26"/>
      <c r="I19" s="7">
        <v>13891</v>
      </c>
      <c r="J19" s="4">
        <v>27501</v>
      </c>
      <c r="K19" s="33"/>
      <c r="L19" s="30">
        <v>19815</v>
      </c>
      <c r="M19" s="4">
        <v>22740</v>
      </c>
      <c r="N19" s="36"/>
      <c r="O19" s="30">
        <v>20156</v>
      </c>
      <c r="P19" s="2">
        <v>22247</v>
      </c>
    </row>
    <row r="20" spans="2:16" ht="10.5" customHeight="1">
      <c r="B20" s="13" t="s">
        <v>22</v>
      </c>
      <c r="C20" s="2">
        <v>9983</v>
      </c>
      <c r="D20" s="4">
        <v>2315</v>
      </c>
      <c r="E20" s="26"/>
      <c r="F20" s="7">
        <v>7246</v>
      </c>
      <c r="G20" s="4">
        <v>5308</v>
      </c>
      <c r="H20" s="26"/>
      <c r="I20" s="7">
        <v>4080</v>
      </c>
      <c r="J20" s="4">
        <v>8133</v>
      </c>
      <c r="K20" s="33"/>
      <c r="L20" s="30">
        <v>6433</v>
      </c>
      <c r="M20" s="4">
        <v>5928</v>
      </c>
      <c r="N20" s="36"/>
      <c r="O20" s="30">
        <v>6630</v>
      </c>
      <c r="P20" s="2">
        <v>5916</v>
      </c>
    </row>
    <row r="21" spans="2:16" ht="10.5" customHeight="1">
      <c r="B21" s="13" t="s">
        <v>23</v>
      </c>
      <c r="C21" s="2">
        <v>13303</v>
      </c>
      <c r="D21" s="4">
        <v>3144</v>
      </c>
      <c r="E21" s="26"/>
      <c r="F21" s="7">
        <v>9200</v>
      </c>
      <c r="G21" s="4">
        <v>7536</v>
      </c>
      <c r="H21" s="26"/>
      <c r="I21" s="7">
        <v>5136</v>
      </c>
      <c r="J21" s="4">
        <v>11219</v>
      </c>
      <c r="K21" s="33"/>
      <c r="L21" s="30">
        <v>9876</v>
      </c>
      <c r="M21" s="4">
        <v>6939</v>
      </c>
      <c r="N21" s="36"/>
      <c r="O21" s="30">
        <v>9719</v>
      </c>
      <c r="P21" s="2">
        <v>7070</v>
      </c>
    </row>
    <row r="22" spans="2:16" ht="10.5" customHeight="1">
      <c r="B22" s="13" t="s">
        <v>24</v>
      </c>
      <c r="C22" s="2">
        <v>11214</v>
      </c>
      <c r="D22" s="4">
        <v>3134</v>
      </c>
      <c r="E22" s="26"/>
      <c r="F22" s="7">
        <v>8224</v>
      </c>
      <c r="G22" s="4">
        <v>6324</v>
      </c>
      <c r="H22" s="26"/>
      <c r="I22" s="7">
        <v>4563</v>
      </c>
      <c r="J22" s="4">
        <v>9633</v>
      </c>
      <c r="K22" s="33"/>
      <c r="L22" s="30">
        <v>7474</v>
      </c>
      <c r="M22" s="4">
        <v>7110</v>
      </c>
      <c r="N22" s="36"/>
      <c r="O22" s="30">
        <v>6927</v>
      </c>
      <c r="P22" s="2">
        <v>7653</v>
      </c>
    </row>
    <row r="23" spans="2:16" ht="10.5" customHeight="1">
      <c r="B23" s="13" t="s">
        <v>25</v>
      </c>
      <c r="C23" s="2">
        <v>2143</v>
      </c>
      <c r="D23" s="4">
        <v>454</v>
      </c>
      <c r="E23" s="26"/>
      <c r="F23" s="7">
        <v>1593</v>
      </c>
      <c r="G23" s="4">
        <v>1109</v>
      </c>
      <c r="H23" s="26"/>
      <c r="I23" s="7">
        <v>945</v>
      </c>
      <c r="J23" s="4">
        <v>1682</v>
      </c>
      <c r="K23" s="33"/>
      <c r="L23" s="30">
        <v>1201</v>
      </c>
      <c r="M23" s="4">
        <v>1504</v>
      </c>
      <c r="N23" s="36"/>
      <c r="O23" s="30">
        <v>1288</v>
      </c>
      <c r="P23" s="2">
        <v>1411</v>
      </c>
    </row>
    <row r="24" spans="1:16" ht="10.5" customHeight="1">
      <c r="A24" s="8" t="s">
        <v>148</v>
      </c>
      <c r="C24" s="2">
        <v>84495</v>
      </c>
      <c r="D24" s="4">
        <v>20272</v>
      </c>
      <c r="E24" s="26"/>
      <c r="F24" s="7">
        <v>59903</v>
      </c>
      <c r="G24" s="4">
        <v>46472</v>
      </c>
      <c r="H24" s="26"/>
      <c r="I24" s="7">
        <v>33529</v>
      </c>
      <c r="J24" s="4">
        <v>70256</v>
      </c>
      <c r="K24" s="33"/>
      <c r="L24" s="30">
        <v>53953</v>
      </c>
      <c r="M24" s="4">
        <v>52515</v>
      </c>
      <c r="N24" s="36"/>
      <c r="O24" s="30">
        <v>53796</v>
      </c>
      <c r="P24" s="2">
        <v>52636</v>
      </c>
    </row>
    <row r="25" spans="1:16" s="10" customFormat="1" ht="10.5" customHeight="1">
      <c r="A25" s="9"/>
      <c r="B25" s="14" t="s">
        <v>149</v>
      </c>
      <c r="C25" s="10">
        <f>C24/SUM(C24:D24)</f>
        <v>0.8065039563984843</v>
      </c>
      <c r="D25" s="11">
        <f>D24/SUM(C24:D24)</f>
        <v>0.19349604360151573</v>
      </c>
      <c r="E25" s="27"/>
      <c r="F25" s="12">
        <f>F24/SUM(F24:G24)</f>
        <v>0.5631304347826087</v>
      </c>
      <c r="G25" s="11">
        <f>G24/SUM(F24:G24)</f>
        <v>0.4368695652173913</v>
      </c>
      <c r="H25" s="27"/>
      <c r="I25" s="12">
        <f>I24/SUM(I24:J24)</f>
        <v>0.3230620995326878</v>
      </c>
      <c r="J25" s="11">
        <f>J24/SUM(I24:J24)</f>
        <v>0.6769379004673123</v>
      </c>
      <c r="K25" s="34"/>
      <c r="L25" s="31">
        <f>L24/SUM(L24:M24)</f>
        <v>0.50675320284029</v>
      </c>
      <c r="M25" s="11">
        <f>M24/SUM(L24:M24)</f>
        <v>0.49324679715971</v>
      </c>
      <c r="N25" s="37"/>
      <c r="O25" s="31">
        <f>O24/SUM(O24:P24)</f>
        <v>0.5054494888755262</v>
      </c>
      <c r="P25" s="10">
        <f>P24/SUM(O24:P24)</f>
        <v>0.49455051112447385</v>
      </c>
    </row>
    <row r="26" spans="1:16" ht="10.5" customHeight="1">
      <c r="A26" s="8"/>
      <c r="C26" s="2"/>
      <c r="D26" s="4"/>
      <c r="E26" s="26"/>
      <c r="F26" s="7"/>
      <c r="G26" s="4"/>
      <c r="H26" s="26"/>
      <c r="I26" s="7"/>
      <c r="J26" s="4"/>
      <c r="K26" s="33"/>
      <c r="L26" s="30"/>
      <c r="M26" s="4"/>
      <c r="N26" s="36"/>
      <c r="O26" s="30"/>
      <c r="P26" s="2"/>
    </row>
    <row r="27" spans="1:16" ht="10.5" customHeight="1">
      <c r="A27" s="8" t="s">
        <v>33</v>
      </c>
      <c r="C27" s="2"/>
      <c r="D27" s="4"/>
      <c r="E27" s="26"/>
      <c r="F27" s="7"/>
      <c r="G27" s="4"/>
      <c r="H27" s="26"/>
      <c r="I27" s="7"/>
      <c r="J27" s="4"/>
      <c r="K27" s="33"/>
      <c r="L27" s="30"/>
      <c r="M27" s="4"/>
      <c r="N27" s="36"/>
      <c r="O27" s="30"/>
      <c r="P27" s="2"/>
    </row>
    <row r="28" spans="2:16" ht="10.5" customHeight="1">
      <c r="B28" s="13" t="s">
        <v>17</v>
      </c>
      <c r="C28" s="2">
        <v>37057</v>
      </c>
      <c r="D28" s="4">
        <v>7636</v>
      </c>
      <c r="E28" s="26"/>
      <c r="F28" s="7">
        <v>25399</v>
      </c>
      <c r="G28" s="4">
        <v>19919</v>
      </c>
      <c r="H28" s="26"/>
      <c r="I28" s="7">
        <v>15470</v>
      </c>
      <c r="J28" s="4">
        <v>28842</v>
      </c>
      <c r="K28" s="33"/>
      <c r="L28" s="30">
        <v>20518</v>
      </c>
      <c r="M28" s="4">
        <v>24780</v>
      </c>
      <c r="N28" s="36"/>
      <c r="O28" s="30">
        <v>20161</v>
      </c>
      <c r="P28" s="2">
        <v>25170</v>
      </c>
    </row>
    <row r="29" spans="2:16" ht="10.5" customHeight="1">
      <c r="B29" s="13" t="s">
        <v>27</v>
      </c>
      <c r="C29" s="2">
        <v>5402</v>
      </c>
      <c r="D29" s="4">
        <v>1278</v>
      </c>
      <c r="E29" s="26"/>
      <c r="F29" s="7">
        <v>4231</v>
      </c>
      <c r="G29" s="4">
        <v>2521</v>
      </c>
      <c r="H29" s="26"/>
      <c r="I29" s="7">
        <v>2021</v>
      </c>
      <c r="J29" s="4">
        <v>4610</v>
      </c>
      <c r="K29" s="33"/>
      <c r="L29" s="30">
        <v>3739</v>
      </c>
      <c r="M29" s="4">
        <v>2933</v>
      </c>
      <c r="N29" s="36"/>
      <c r="O29" s="30">
        <v>3527</v>
      </c>
      <c r="P29" s="2">
        <v>3211</v>
      </c>
    </row>
    <row r="30" spans="2:16" ht="10.5" customHeight="1">
      <c r="B30" s="13" t="s">
        <v>28</v>
      </c>
      <c r="C30" s="2">
        <v>25714</v>
      </c>
      <c r="D30" s="4">
        <v>3996</v>
      </c>
      <c r="E30" s="26"/>
      <c r="F30" s="7">
        <v>16390</v>
      </c>
      <c r="G30" s="4">
        <v>13751</v>
      </c>
      <c r="H30" s="26"/>
      <c r="I30" s="7">
        <v>11345</v>
      </c>
      <c r="J30" s="4">
        <v>17929</v>
      </c>
      <c r="K30" s="33"/>
      <c r="L30" s="30">
        <v>13936</v>
      </c>
      <c r="M30" s="4">
        <v>16125</v>
      </c>
      <c r="N30" s="36"/>
      <c r="O30" s="30">
        <v>15007</v>
      </c>
      <c r="P30" s="2">
        <v>15152</v>
      </c>
    </row>
    <row r="31" spans="2:16" ht="10.5" customHeight="1">
      <c r="B31" s="13" t="s">
        <v>29</v>
      </c>
      <c r="C31" s="2">
        <v>7316</v>
      </c>
      <c r="D31" s="4">
        <v>1295</v>
      </c>
      <c r="E31" s="26"/>
      <c r="F31" s="7">
        <v>5088</v>
      </c>
      <c r="G31" s="4">
        <v>3692</v>
      </c>
      <c r="H31" s="26"/>
      <c r="I31" s="7">
        <v>2730</v>
      </c>
      <c r="J31" s="4">
        <v>5826</v>
      </c>
      <c r="K31" s="33"/>
      <c r="L31" s="30">
        <v>4184</v>
      </c>
      <c r="M31" s="4">
        <v>4601</v>
      </c>
      <c r="N31" s="36"/>
      <c r="O31" s="30">
        <v>4459</v>
      </c>
      <c r="P31" s="2">
        <v>4296</v>
      </c>
    </row>
    <row r="32" spans="2:16" ht="10.5" customHeight="1">
      <c r="B32" s="13" t="s">
        <v>30</v>
      </c>
      <c r="C32" s="2">
        <v>5502</v>
      </c>
      <c r="D32" s="4">
        <v>1080</v>
      </c>
      <c r="E32" s="26"/>
      <c r="F32" s="7">
        <v>3969</v>
      </c>
      <c r="G32" s="4">
        <v>2740</v>
      </c>
      <c r="H32" s="26"/>
      <c r="I32" s="7">
        <v>2379</v>
      </c>
      <c r="J32" s="4">
        <v>4147</v>
      </c>
      <c r="K32" s="33"/>
      <c r="L32" s="30">
        <v>3668</v>
      </c>
      <c r="M32" s="4">
        <v>3015</v>
      </c>
      <c r="N32" s="36"/>
      <c r="O32" s="30">
        <v>3359</v>
      </c>
      <c r="P32" s="2">
        <v>3338</v>
      </c>
    </row>
    <row r="33" spans="2:16" ht="10.5" customHeight="1">
      <c r="B33" s="13" t="s">
        <v>31</v>
      </c>
      <c r="C33" s="2">
        <v>1207</v>
      </c>
      <c r="D33" s="4">
        <v>303</v>
      </c>
      <c r="E33" s="26"/>
      <c r="F33" s="7">
        <v>959</v>
      </c>
      <c r="G33" s="4">
        <v>591</v>
      </c>
      <c r="H33" s="26"/>
      <c r="I33" s="7">
        <v>532</v>
      </c>
      <c r="J33" s="4">
        <v>966</v>
      </c>
      <c r="K33" s="33"/>
      <c r="L33" s="30">
        <v>821</v>
      </c>
      <c r="M33" s="4">
        <v>715</v>
      </c>
      <c r="N33" s="36"/>
      <c r="O33" s="30">
        <v>679</v>
      </c>
      <c r="P33" s="2">
        <v>868</v>
      </c>
    </row>
    <row r="34" spans="2:16" ht="10.5" customHeight="1">
      <c r="B34" s="13" t="s">
        <v>32</v>
      </c>
      <c r="C34" s="2">
        <v>8368</v>
      </c>
      <c r="D34" s="4">
        <v>1861</v>
      </c>
      <c r="E34" s="26"/>
      <c r="F34" s="7">
        <v>6162</v>
      </c>
      <c r="G34" s="4">
        <v>4197</v>
      </c>
      <c r="H34" s="26"/>
      <c r="I34" s="7">
        <v>3649</v>
      </c>
      <c r="J34" s="4">
        <v>6518</v>
      </c>
      <c r="K34" s="33"/>
      <c r="L34" s="30">
        <v>6140</v>
      </c>
      <c r="M34" s="4">
        <v>4249</v>
      </c>
      <c r="N34" s="36"/>
      <c r="O34" s="30">
        <v>5544</v>
      </c>
      <c r="P34" s="2">
        <v>4841</v>
      </c>
    </row>
    <row r="35" spans="1:16" ht="10.5" customHeight="1">
      <c r="A35" s="8" t="s">
        <v>148</v>
      </c>
      <c r="C35" s="2">
        <v>90566</v>
      </c>
      <c r="D35" s="4">
        <v>17449</v>
      </c>
      <c r="E35" s="26"/>
      <c r="F35" s="7">
        <v>62198</v>
      </c>
      <c r="G35" s="4">
        <v>47411</v>
      </c>
      <c r="H35" s="26"/>
      <c r="I35" s="7">
        <v>38126</v>
      </c>
      <c r="J35" s="4">
        <v>68838</v>
      </c>
      <c r="K35" s="33"/>
      <c r="L35" s="30">
        <v>53006</v>
      </c>
      <c r="M35" s="4">
        <v>56418</v>
      </c>
      <c r="N35" s="36"/>
      <c r="O35" s="30">
        <v>52736</v>
      </c>
      <c r="P35" s="2">
        <v>56876</v>
      </c>
    </row>
    <row r="36" spans="1:16" s="10" customFormat="1" ht="10.5" customHeight="1">
      <c r="A36" s="9"/>
      <c r="B36" s="14" t="s">
        <v>149</v>
      </c>
      <c r="C36" s="10">
        <f>C35/SUM(C35:D35)</f>
        <v>0.838457621626626</v>
      </c>
      <c r="D36" s="11">
        <f>D35/SUM(C35:D35)</f>
        <v>0.16154237837337407</v>
      </c>
      <c r="E36" s="27"/>
      <c r="F36" s="12">
        <f>F35/SUM(F35:G35)</f>
        <v>0.5674534025490607</v>
      </c>
      <c r="G36" s="11">
        <f>G35/SUM(F35:G35)</f>
        <v>0.43254659745093926</v>
      </c>
      <c r="H36" s="27"/>
      <c r="I36" s="12">
        <f>I35/SUM(I35:J35)</f>
        <v>0.35643767996709175</v>
      </c>
      <c r="J36" s="11">
        <f>J35/SUM(I35:J35)</f>
        <v>0.6435623200329083</v>
      </c>
      <c r="K36" s="34"/>
      <c r="L36" s="31">
        <f>L35/SUM(L35:M35)</f>
        <v>0.48440927036116394</v>
      </c>
      <c r="M36" s="11">
        <f>M35/SUM(L35:M35)</f>
        <v>0.5155907296388361</v>
      </c>
      <c r="N36" s="37"/>
      <c r="O36" s="31">
        <f>O35/SUM(O35:P35)</f>
        <v>0.4811152063642667</v>
      </c>
      <c r="P36" s="10">
        <f>P35/SUM(O35:P35)</f>
        <v>0.5188847936357334</v>
      </c>
    </row>
    <row r="37" spans="1:16" ht="10.5" customHeight="1">
      <c r="A37" s="8"/>
      <c r="C37" s="2"/>
      <c r="D37" s="4"/>
      <c r="E37" s="26"/>
      <c r="F37" s="7"/>
      <c r="G37" s="4"/>
      <c r="H37" s="26"/>
      <c r="I37" s="7"/>
      <c r="J37" s="4"/>
      <c r="K37" s="33"/>
      <c r="L37" s="30"/>
      <c r="M37" s="4"/>
      <c r="N37" s="36"/>
      <c r="O37" s="30"/>
      <c r="P37" s="2"/>
    </row>
    <row r="38" spans="1:16" ht="10.5" customHeight="1">
      <c r="A38" s="8" t="s">
        <v>37</v>
      </c>
      <c r="C38" s="2"/>
      <c r="D38" s="4"/>
      <c r="E38" s="26"/>
      <c r="F38" s="7"/>
      <c r="G38" s="4"/>
      <c r="H38" s="26"/>
      <c r="I38" s="7"/>
      <c r="J38" s="4"/>
      <c r="K38" s="33"/>
      <c r="L38" s="30"/>
      <c r="M38" s="4"/>
      <c r="N38" s="36"/>
      <c r="O38" s="30"/>
      <c r="P38" s="2"/>
    </row>
    <row r="39" spans="2:16" ht="10.5" customHeight="1">
      <c r="B39" s="13" t="s">
        <v>34</v>
      </c>
      <c r="C39" s="2">
        <v>387</v>
      </c>
      <c r="D39" s="4">
        <v>84</v>
      </c>
      <c r="E39" s="26"/>
      <c r="F39" s="7">
        <v>275</v>
      </c>
      <c r="G39" s="4">
        <v>200</v>
      </c>
      <c r="H39" s="26"/>
      <c r="I39" s="7">
        <v>202</v>
      </c>
      <c r="J39" s="4">
        <v>251</v>
      </c>
      <c r="K39" s="33"/>
      <c r="L39" s="30">
        <v>157</v>
      </c>
      <c r="M39" s="4">
        <v>294</v>
      </c>
      <c r="N39" s="36"/>
      <c r="O39" s="30">
        <v>175</v>
      </c>
      <c r="P39" s="2">
        <v>285</v>
      </c>
    </row>
    <row r="40" spans="2:16" ht="10.5" customHeight="1">
      <c r="B40" s="13" t="s">
        <v>35</v>
      </c>
      <c r="C40" s="2">
        <v>31157</v>
      </c>
      <c r="D40" s="4">
        <v>5872</v>
      </c>
      <c r="E40" s="26"/>
      <c r="F40" s="7">
        <v>22140</v>
      </c>
      <c r="G40" s="4">
        <v>16024</v>
      </c>
      <c r="H40" s="26"/>
      <c r="I40" s="7">
        <v>12123</v>
      </c>
      <c r="J40" s="4">
        <v>25012</v>
      </c>
      <c r="K40" s="33"/>
      <c r="L40" s="30">
        <v>19223</v>
      </c>
      <c r="M40" s="4">
        <v>18824</v>
      </c>
      <c r="N40" s="36"/>
      <c r="O40" s="30">
        <v>19356</v>
      </c>
      <c r="P40" s="2">
        <v>18841</v>
      </c>
    </row>
    <row r="41" spans="2:16" ht="10.5" customHeight="1">
      <c r="B41" s="13" t="s">
        <v>29</v>
      </c>
      <c r="C41" s="2">
        <v>60593</v>
      </c>
      <c r="D41" s="4">
        <v>10757</v>
      </c>
      <c r="E41" s="26"/>
      <c r="F41" s="7">
        <v>40276</v>
      </c>
      <c r="G41" s="4">
        <v>32583</v>
      </c>
      <c r="H41" s="26"/>
      <c r="I41" s="7">
        <v>21566</v>
      </c>
      <c r="J41" s="4">
        <v>49370</v>
      </c>
      <c r="K41" s="33"/>
      <c r="L41" s="30">
        <v>33437</v>
      </c>
      <c r="M41" s="4">
        <v>39464</v>
      </c>
      <c r="N41" s="36"/>
      <c r="O41" s="30">
        <v>38010</v>
      </c>
      <c r="P41" s="2">
        <v>34863</v>
      </c>
    </row>
    <row r="42" spans="2:16" ht="10.5" customHeight="1">
      <c r="B42" s="13" t="s">
        <v>36</v>
      </c>
      <c r="C42" s="2">
        <v>9278</v>
      </c>
      <c r="D42" s="4">
        <v>2249</v>
      </c>
      <c r="E42" s="26"/>
      <c r="F42" s="7">
        <v>6541</v>
      </c>
      <c r="G42" s="4">
        <v>5172</v>
      </c>
      <c r="H42" s="26"/>
      <c r="I42" s="7">
        <v>3988</v>
      </c>
      <c r="J42" s="4">
        <v>7458</v>
      </c>
      <c r="K42" s="33"/>
      <c r="L42" s="30">
        <v>5865</v>
      </c>
      <c r="M42" s="4">
        <v>5856</v>
      </c>
      <c r="N42" s="36"/>
      <c r="O42" s="30">
        <v>5811</v>
      </c>
      <c r="P42" s="2">
        <v>5917</v>
      </c>
    </row>
    <row r="43" spans="1:16" ht="10.5" customHeight="1">
      <c r="A43" s="8" t="s">
        <v>148</v>
      </c>
      <c r="C43" s="2">
        <v>101415</v>
      </c>
      <c r="D43" s="4">
        <v>18962</v>
      </c>
      <c r="E43" s="26"/>
      <c r="F43" s="7">
        <v>69232</v>
      </c>
      <c r="G43" s="4">
        <v>53979</v>
      </c>
      <c r="H43" s="26"/>
      <c r="I43" s="7">
        <v>37879</v>
      </c>
      <c r="J43" s="4">
        <v>82091</v>
      </c>
      <c r="K43" s="33"/>
      <c r="L43" s="30">
        <v>58682</v>
      </c>
      <c r="M43" s="4">
        <v>64438</v>
      </c>
      <c r="N43" s="36"/>
      <c r="O43" s="30">
        <v>63352</v>
      </c>
      <c r="P43" s="2">
        <v>59906</v>
      </c>
    </row>
    <row r="44" spans="1:16" s="10" customFormat="1" ht="10.5" customHeight="1">
      <c r="A44" s="9"/>
      <c r="B44" s="14" t="s">
        <v>149</v>
      </c>
      <c r="C44" s="10">
        <f>C43/SUM(C43:D43)</f>
        <v>0.8424782142768137</v>
      </c>
      <c r="D44" s="11">
        <f>D43/SUM(C43:D43)</f>
        <v>0.15752178572318631</v>
      </c>
      <c r="E44" s="27"/>
      <c r="F44" s="12">
        <f>F43/SUM(F43:G43)</f>
        <v>0.5618978824942579</v>
      </c>
      <c r="G44" s="11">
        <f>G43/SUM(F43:G43)</f>
        <v>0.4381021175057422</v>
      </c>
      <c r="H44" s="27"/>
      <c r="I44" s="12">
        <f>I43/SUM(I43:J43)</f>
        <v>0.3157372676502459</v>
      </c>
      <c r="J44" s="11">
        <f>J43/SUM(I43:J43)</f>
        <v>0.6842627323497541</v>
      </c>
      <c r="K44" s="34"/>
      <c r="L44" s="31">
        <f>L43/SUM(L43:M43)</f>
        <v>0.47662443144899286</v>
      </c>
      <c r="M44" s="11">
        <f>M43/SUM(L43:M43)</f>
        <v>0.5233755685510072</v>
      </c>
      <c r="N44" s="37"/>
      <c r="O44" s="31">
        <f>O43/SUM(O43:P43)</f>
        <v>0.5139788086777329</v>
      </c>
      <c r="P44" s="10">
        <f>P43/SUM(O43:P43)</f>
        <v>0.4860211913222671</v>
      </c>
    </row>
    <row r="45" spans="1:16" ht="10.5" customHeight="1">
      <c r="A45" s="8"/>
      <c r="C45" s="2"/>
      <c r="D45" s="4"/>
      <c r="E45" s="26"/>
      <c r="F45" s="7"/>
      <c r="G45" s="4"/>
      <c r="H45" s="26"/>
      <c r="I45" s="7"/>
      <c r="J45" s="4"/>
      <c r="K45" s="33"/>
      <c r="L45" s="30"/>
      <c r="M45" s="4"/>
      <c r="N45" s="36"/>
      <c r="O45" s="30"/>
      <c r="P45" s="2"/>
    </row>
    <row r="46" spans="1:16" ht="10.5" customHeight="1">
      <c r="A46" s="8" t="s">
        <v>38</v>
      </c>
      <c r="C46" s="2"/>
      <c r="D46" s="4"/>
      <c r="E46" s="26"/>
      <c r="F46" s="7"/>
      <c r="G46" s="4"/>
      <c r="H46" s="26"/>
      <c r="I46" s="7"/>
      <c r="J46" s="4"/>
      <c r="K46" s="33"/>
      <c r="L46" s="30"/>
      <c r="M46" s="4"/>
      <c r="N46" s="36"/>
      <c r="O46" s="30"/>
      <c r="P46" s="2"/>
    </row>
    <row r="47" spans="2:16" ht="10.5" customHeight="1">
      <c r="B47" s="13" t="s">
        <v>29</v>
      </c>
      <c r="C47" s="2">
        <v>5503</v>
      </c>
      <c r="D47" s="4">
        <v>885</v>
      </c>
      <c r="E47" s="26"/>
      <c r="F47" s="7">
        <v>3528</v>
      </c>
      <c r="G47" s="4">
        <v>3003</v>
      </c>
      <c r="H47" s="26"/>
      <c r="I47" s="7">
        <v>1761</v>
      </c>
      <c r="J47" s="4">
        <v>4559</v>
      </c>
      <c r="K47" s="33"/>
      <c r="L47" s="30">
        <v>2664</v>
      </c>
      <c r="M47" s="4">
        <v>3852</v>
      </c>
      <c r="N47" s="36"/>
      <c r="O47" s="30">
        <v>3539</v>
      </c>
      <c r="P47" s="2">
        <v>2997</v>
      </c>
    </row>
    <row r="48" spans="2:16" ht="10.5" customHeight="1">
      <c r="B48" s="13" t="s">
        <v>36</v>
      </c>
      <c r="C48" s="2">
        <v>72088</v>
      </c>
      <c r="D48" s="4">
        <v>15541</v>
      </c>
      <c r="E48" s="26"/>
      <c r="F48" s="7">
        <v>49022</v>
      </c>
      <c r="G48" s="4">
        <v>40238</v>
      </c>
      <c r="H48" s="26"/>
      <c r="I48" s="7">
        <v>28639</v>
      </c>
      <c r="J48" s="4">
        <v>58075</v>
      </c>
      <c r="K48" s="33"/>
      <c r="L48" s="30">
        <v>37299</v>
      </c>
      <c r="M48" s="4">
        <v>52017</v>
      </c>
      <c r="N48" s="36"/>
      <c r="O48" s="30">
        <v>41135</v>
      </c>
      <c r="P48" s="2">
        <v>48170</v>
      </c>
    </row>
    <row r="49" spans="1:16" ht="10.5" customHeight="1">
      <c r="A49" s="8" t="s">
        <v>148</v>
      </c>
      <c r="C49" s="2">
        <v>77591</v>
      </c>
      <c r="D49" s="4">
        <v>16426</v>
      </c>
      <c r="E49" s="26"/>
      <c r="F49" s="7">
        <v>52550</v>
      </c>
      <c r="G49" s="4">
        <v>43241</v>
      </c>
      <c r="H49" s="26"/>
      <c r="I49" s="7">
        <v>30400</v>
      </c>
      <c r="J49" s="4">
        <v>62634</v>
      </c>
      <c r="K49" s="33"/>
      <c r="L49" s="30">
        <v>39963</v>
      </c>
      <c r="M49" s="4">
        <v>55869</v>
      </c>
      <c r="N49" s="36"/>
      <c r="O49" s="30">
        <v>44674</v>
      </c>
      <c r="P49" s="2">
        <v>51167</v>
      </c>
    </row>
    <row r="50" spans="1:16" s="10" customFormat="1" ht="10.5" customHeight="1">
      <c r="A50" s="9"/>
      <c r="B50" s="14" t="s">
        <v>149</v>
      </c>
      <c r="C50" s="10">
        <f>C49/SUM(C49:D49)</f>
        <v>0.8252869161960071</v>
      </c>
      <c r="D50" s="11">
        <f>D49/SUM(C49:D49)</f>
        <v>0.1747130838039929</v>
      </c>
      <c r="E50" s="27"/>
      <c r="F50" s="12">
        <f>F49/SUM(F49:G49)</f>
        <v>0.5485901598271237</v>
      </c>
      <c r="G50" s="11">
        <f>G49/SUM(F49:G49)</f>
        <v>0.4514098401728764</v>
      </c>
      <c r="H50" s="27"/>
      <c r="I50" s="12">
        <f>I49/SUM(I49:J49)</f>
        <v>0.3267622589590902</v>
      </c>
      <c r="J50" s="11">
        <f>J49/SUM(I49:J49)</f>
        <v>0.6732377410409097</v>
      </c>
      <c r="K50" s="34"/>
      <c r="L50" s="31">
        <f>L49/SUM(L49:M49)</f>
        <v>0.41701101928374656</v>
      </c>
      <c r="M50" s="11">
        <f>M49/SUM(L49:M49)</f>
        <v>0.5829889807162535</v>
      </c>
      <c r="N50" s="37"/>
      <c r="O50" s="31">
        <f>O49/SUM(O49:P49)</f>
        <v>0.4661261881658163</v>
      </c>
      <c r="P50" s="10">
        <f>P49/SUM(O49:P49)</f>
        <v>0.5338738118341837</v>
      </c>
    </row>
    <row r="51" spans="1:16" ht="10.5" customHeight="1">
      <c r="A51" s="8"/>
      <c r="C51" s="2"/>
      <c r="D51" s="4"/>
      <c r="E51" s="26"/>
      <c r="F51" s="7"/>
      <c r="G51" s="4"/>
      <c r="H51" s="26"/>
      <c r="I51" s="7"/>
      <c r="J51" s="4"/>
      <c r="K51" s="33"/>
      <c r="L51" s="30"/>
      <c r="M51" s="4"/>
      <c r="N51" s="36"/>
      <c r="O51" s="30"/>
      <c r="P51" s="2"/>
    </row>
    <row r="52" spans="1:16" ht="10.5" customHeight="1">
      <c r="A52" s="8" t="s">
        <v>40</v>
      </c>
      <c r="C52" s="2"/>
      <c r="D52" s="4"/>
      <c r="E52" s="26"/>
      <c r="F52" s="7"/>
      <c r="G52" s="4"/>
      <c r="H52" s="26"/>
      <c r="I52" s="7"/>
      <c r="J52" s="4"/>
      <c r="K52" s="33"/>
      <c r="L52" s="30"/>
      <c r="M52" s="4"/>
      <c r="N52" s="36"/>
      <c r="O52" s="30"/>
      <c r="P52" s="2"/>
    </row>
    <row r="53" spans="2:16" ht="10.5" customHeight="1">
      <c r="B53" s="13" t="s">
        <v>39</v>
      </c>
      <c r="C53" s="2">
        <v>63804</v>
      </c>
      <c r="D53" s="4">
        <v>7664</v>
      </c>
      <c r="E53" s="26"/>
      <c r="F53" s="7">
        <v>37751</v>
      </c>
      <c r="G53" s="4">
        <v>34832</v>
      </c>
      <c r="H53" s="26"/>
      <c r="I53" s="7">
        <v>40738</v>
      </c>
      <c r="J53" s="4">
        <v>28438</v>
      </c>
      <c r="K53" s="33"/>
      <c r="L53" s="30">
        <v>27224</v>
      </c>
      <c r="M53" s="4">
        <v>46008</v>
      </c>
      <c r="N53" s="36"/>
      <c r="O53" s="30">
        <v>26701</v>
      </c>
      <c r="P53" s="2">
        <v>45186</v>
      </c>
    </row>
    <row r="54" spans="2:16" ht="10.5" customHeight="1">
      <c r="B54" s="13" t="s">
        <v>14</v>
      </c>
      <c r="C54" s="2">
        <v>36811</v>
      </c>
      <c r="D54" s="4">
        <v>6957</v>
      </c>
      <c r="E54" s="26"/>
      <c r="F54" s="7">
        <v>25214</v>
      </c>
      <c r="G54" s="4">
        <v>19204</v>
      </c>
      <c r="H54" s="26"/>
      <c r="I54" s="7">
        <v>22007</v>
      </c>
      <c r="J54" s="4">
        <v>21055</v>
      </c>
      <c r="K54" s="33"/>
      <c r="L54" s="30">
        <v>15720</v>
      </c>
      <c r="M54" s="4">
        <v>28879</v>
      </c>
      <c r="N54" s="36"/>
      <c r="O54" s="30">
        <v>16538</v>
      </c>
      <c r="P54" s="2">
        <v>27599</v>
      </c>
    </row>
    <row r="55" spans="1:16" ht="10.5" customHeight="1">
      <c r="A55" s="8" t="s">
        <v>148</v>
      </c>
      <c r="C55" s="2">
        <v>100615</v>
      </c>
      <c r="D55" s="4">
        <v>14621</v>
      </c>
      <c r="E55" s="26"/>
      <c r="F55" s="7">
        <v>62965</v>
      </c>
      <c r="G55" s="4">
        <v>54036</v>
      </c>
      <c r="H55" s="26"/>
      <c r="I55" s="7">
        <v>62745</v>
      </c>
      <c r="J55" s="4">
        <v>49493</v>
      </c>
      <c r="K55" s="33"/>
      <c r="L55" s="30">
        <v>42944</v>
      </c>
      <c r="M55" s="4">
        <v>74887</v>
      </c>
      <c r="N55" s="36"/>
      <c r="O55" s="30">
        <v>43239</v>
      </c>
      <c r="P55" s="2">
        <v>72785</v>
      </c>
    </row>
    <row r="56" spans="1:16" s="10" customFormat="1" ht="10.5" customHeight="1">
      <c r="A56" s="9"/>
      <c r="B56" s="14" t="s">
        <v>149</v>
      </c>
      <c r="C56" s="10">
        <f>C55/SUM(C55:D55)</f>
        <v>0.8731212468325871</v>
      </c>
      <c r="D56" s="11">
        <f>D55/SUM(C55:D55)</f>
        <v>0.12687875316741296</v>
      </c>
      <c r="E56" s="27"/>
      <c r="F56" s="12">
        <f>F55/SUM(F55:G55)</f>
        <v>0.5381577935231323</v>
      </c>
      <c r="G56" s="11">
        <f>G55/SUM(F55:G55)</f>
        <v>0.46184220647686774</v>
      </c>
      <c r="H56" s="27"/>
      <c r="I56" s="12">
        <f>I55/SUM(I55:J55)</f>
        <v>0.5590352643489728</v>
      </c>
      <c r="J56" s="11">
        <f>J55/SUM(I55:J55)</f>
        <v>0.4409647356510273</v>
      </c>
      <c r="K56" s="34"/>
      <c r="L56" s="31">
        <f>L55/SUM(L55:M55)</f>
        <v>0.3644541758959866</v>
      </c>
      <c r="M56" s="11">
        <f>M55/SUM(L55:M55)</f>
        <v>0.6355458241040134</v>
      </c>
      <c r="N56" s="37"/>
      <c r="O56" s="31">
        <f>O55/SUM(O55:P55)</f>
        <v>0.37267289526304903</v>
      </c>
      <c r="P56" s="10">
        <f>P55/SUM(O55:P55)</f>
        <v>0.627327104736951</v>
      </c>
    </row>
    <row r="57" spans="1:16" ht="10.5" customHeight="1">
      <c r="A57" s="8"/>
      <c r="C57" s="2"/>
      <c r="D57" s="4"/>
      <c r="E57" s="26"/>
      <c r="F57" s="7"/>
      <c r="G57" s="4"/>
      <c r="H57" s="26"/>
      <c r="I57" s="7"/>
      <c r="J57" s="4"/>
      <c r="K57" s="33"/>
      <c r="L57" s="30"/>
      <c r="M57" s="4"/>
      <c r="N57" s="36"/>
      <c r="O57" s="30"/>
      <c r="P57" s="2"/>
    </row>
    <row r="58" spans="1:16" ht="10.5" customHeight="1">
      <c r="A58" s="8" t="s">
        <v>43</v>
      </c>
      <c r="C58" s="2"/>
      <c r="D58" s="4"/>
      <c r="E58" s="26"/>
      <c r="F58" s="7"/>
      <c r="G58" s="4"/>
      <c r="H58" s="26"/>
      <c r="I58" s="7"/>
      <c r="J58" s="4"/>
      <c r="K58" s="33"/>
      <c r="L58" s="30"/>
      <c r="M58" s="4"/>
      <c r="N58" s="36"/>
      <c r="O58" s="30"/>
      <c r="P58" s="2"/>
    </row>
    <row r="59" spans="2:16" ht="10.5" customHeight="1">
      <c r="B59" s="13" t="s">
        <v>41</v>
      </c>
      <c r="C59" s="2">
        <v>24692</v>
      </c>
      <c r="D59" s="4">
        <v>4439</v>
      </c>
      <c r="E59" s="26"/>
      <c r="F59" s="7">
        <v>16178</v>
      </c>
      <c r="G59" s="4">
        <v>13293</v>
      </c>
      <c r="H59" s="26"/>
      <c r="I59" s="7">
        <v>11652</v>
      </c>
      <c r="J59" s="4">
        <v>16943</v>
      </c>
      <c r="K59" s="33"/>
      <c r="L59" s="30">
        <v>12382</v>
      </c>
      <c r="M59" s="4">
        <v>17234</v>
      </c>
      <c r="N59" s="36"/>
      <c r="O59" s="30">
        <v>12433</v>
      </c>
      <c r="P59" s="2">
        <v>17164</v>
      </c>
    </row>
    <row r="60" spans="2:16" ht="10.5" customHeight="1">
      <c r="B60" s="13" t="s">
        <v>42</v>
      </c>
      <c r="C60" s="2">
        <v>17015</v>
      </c>
      <c r="D60" s="4">
        <v>3623</v>
      </c>
      <c r="E60" s="26"/>
      <c r="F60" s="7">
        <v>11765</v>
      </c>
      <c r="G60" s="4">
        <v>9165</v>
      </c>
      <c r="H60" s="26"/>
      <c r="I60" s="7">
        <v>8906</v>
      </c>
      <c r="J60" s="4">
        <v>11510</v>
      </c>
      <c r="K60" s="33"/>
      <c r="L60" s="30">
        <v>10052</v>
      </c>
      <c r="M60" s="4">
        <v>11089</v>
      </c>
      <c r="N60" s="36"/>
      <c r="O60" s="30">
        <v>9324</v>
      </c>
      <c r="P60" s="2">
        <v>11840</v>
      </c>
    </row>
    <row r="61" spans="2:16" ht="10.5" customHeight="1">
      <c r="B61" s="13" t="s">
        <v>14</v>
      </c>
      <c r="C61" s="2">
        <v>34000</v>
      </c>
      <c r="D61" s="4">
        <v>6519</v>
      </c>
      <c r="E61" s="26"/>
      <c r="F61" s="7">
        <v>24331</v>
      </c>
      <c r="G61" s="4">
        <v>16869</v>
      </c>
      <c r="H61" s="26"/>
      <c r="I61" s="7">
        <v>20945</v>
      </c>
      <c r="J61" s="4">
        <v>19083</v>
      </c>
      <c r="K61" s="33"/>
      <c r="L61" s="30">
        <v>13716</v>
      </c>
      <c r="M61" s="4">
        <v>27672</v>
      </c>
      <c r="N61" s="36"/>
      <c r="O61" s="30">
        <v>14551</v>
      </c>
      <c r="P61" s="2">
        <v>26317</v>
      </c>
    </row>
    <row r="62" spans="1:16" ht="10.5" customHeight="1">
      <c r="A62" s="8" t="s">
        <v>148</v>
      </c>
      <c r="C62" s="2">
        <v>75707</v>
      </c>
      <c r="D62" s="4">
        <v>14581</v>
      </c>
      <c r="E62" s="26"/>
      <c r="F62" s="7">
        <v>52274</v>
      </c>
      <c r="G62" s="4">
        <v>39327</v>
      </c>
      <c r="H62" s="26"/>
      <c r="I62" s="7">
        <v>41503</v>
      </c>
      <c r="J62" s="4">
        <v>47536</v>
      </c>
      <c r="K62" s="33"/>
      <c r="L62" s="30">
        <v>36150</v>
      </c>
      <c r="M62" s="4">
        <v>55995</v>
      </c>
      <c r="N62" s="36"/>
      <c r="O62" s="30">
        <v>36308</v>
      </c>
      <c r="P62" s="2">
        <v>55321</v>
      </c>
    </row>
    <row r="63" spans="1:16" s="10" customFormat="1" ht="10.5" customHeight="1">
      <c r="A63" s="9"/>
      <c r="B63" s="14" t="s">
        <v>149</v>
      </c>
      <c r="C63" s="10">
        <f>C62/SUM(C62:D62)</f>
        <v>0.8385056707425128</v>
      </c>
      <c r="D63" s="11">
        <f>D62/SUM(C62:D62)</f>
        <v>0.16149432925748716</v>
      </c>
      <c r="E63" s="27"/>
      <c r="F63" s="12">
        <f>F62/SUM(F62:G62)</f>
        <v>0.5706706258665298</v>
      </c>
      <c r="G63" s="11">
        <f>G62/SUM(F62:G62)</f>
        <v>0.42932937413347017</v>
      </c>
      <c r="H63" s="27"/>
      <c r="I63" s="12">
        <f>I62/SUM(I62:J62)</f>
        <v>0.46612158716966723</v>
      </c>
      <c r="J63" s="11">
        <f>J62/SUM(I62:J62)</f>
        <v>0.5338784128303328</v>
      </c>
      <c r="K63" s="34"/>
      <c r="L63" s="31">
        <f>L62/SUM(L62:M62)</f>
        <v>0.39231645775679636</v>
      </c>
      <c r="M63" s="11">
        <f>M62/SUM(L62:M62)</f>
        <v>0.6076835422432036</v>
      </c>
      <c r="N63" s="37"/>
      <c r="O63" s="31">
        <f>O62/SUM(O62:P62)</f>
        <v>0.3962500954937847</v>
      </c>
      <c r="P63" s="10">
        <f>P62/SUM(O62:P62)</f>
        <v>0.6037499045062152</v>
      </c>
    </row>
    <row r="64" spans="1:16" ht="10.5" customHeight="1">
      <c r="A64" s="8"/>
      <c r="C64" s="2"/>
      <c r="D64" s="4"/>
      <c r="E64" s="26"/>
      <c r="F64" s="7"/>
      <c r="G64" s="4"/>
      <c r="H64" s="26"/>
      <c r="I64" s="7"/>
      <c r="J64" s="4"/>
      <c r="K64" s="33"/>
      <c r="L64" s="30"/>
      <c r="M64" s="4"/>
      <c r="N64" s="36"/>
      <c r="O64" s="30"/>
      <c r="P64" s="2"/>
    </row>
    <row r="65" spans="1:16" ht="10.5" customHeight="1">
      <c r="A65" s="8" t="s">
        <v>44</v>
      </c>
      <c r="C65" s="2"/>
      <c r="D65" s="4"/>
      <c r="E65" s="26"/>
      <c r="F65" s="7"/>
      <c r="G65" s="4"/>
      <c r="H65" s="26"/>
      <c r="I65" s="7"/>
      <c r="J65" s="4"/>
      <c r="K65" s="33"/>
      <c r="L65" s="30"/>
      <c r="M65" s="4"/>
      <c r="N65" s="36"/>
      <c r="O65" s="30"/>
      <c r="P65" s="2"/>
    </row>
    <row r="66" spans="2:16" ht="10.5" customHeight="1">
      <c r="B66" s="13" t="s">
        <v>42</v>
      </c>
      <c r="C66" s="2">
        <v>37786</v>
      </c>
      <c r="D66" s="4">
        <v>8063</v>
      </c>
      <c r="E66" s="26"/>
      <c r="F66" s="7">
        <v>25335</v>
      </c>
      <c r="G66" s="4">
        <v>21575</v>
      </c>
      <c r="H66" s="26"/>
      <c r="I66" s="7">
        <v>16890</v>
      </c>
      <c r="J66" s="4">
        <v>28863</v>
      </c>
      <c r="K66" s="33"/>
      <c r="L66" s="30">
        <v>22720</v>
      </c>
      <c r="M66" s="4">
        <v>24303</v>
      </c>
      <c r="N66" s="36"/>
      <c r="O66" s="30">
        <v>21461</v>
      </c>
      <c r="P66" s="2">
        <v>25549</v>
      </c>
    </row>
    <row r="67" spans="2:16" ht="10.5" customHeight="1">
      <c r="B67" s="13" t="s">
        <v>25</v>
      </c>
      <c r="C67" s="2">
        <v>24827</v>
      </c>
      <c r="D67" s="4">
        <v>6096</v>
      </c>
      <c r="E67" s="26"/>
      <c r="F67" s="7">
        <v>16836</v>
      </c>
      <c r="G67" s="4">
        <v>14839</v>
      </c>
      <c r="H67" s="26"/>
      <c r="I67" s="7">
        <v>13507</v>
      </c>
      <c r="J67" s="4">
        <v>17100</v>
      </c>
      <c r="K67" s="33"/>
      <c r="L67" s="30">
        <v>10208</v>
      </c>
      <c r="M67" s="4">
        <v>21563</v>
      </c>
      <c r="N67" s="36"/>
      <c r="O67" s="30">
        <v>11711</v>
      </c>
      <c r="P67" s="2">
        <v>19736</v>
      </c>
    </row>
    <row r="68" spans="1:16" ht="10.5" customHeight="1">
      <c r="A68" s="8" t="s">
        <v>148</v>
      </c>
      <c r="C68" s="2">
        <v>62613</v>
      </c>
      <c r="D68" s="4">
        <v>14159</v>
      </c>
      <c r="E68" s="26"/>
      <c r="F68" s="7">
        <v>42171</v>
      </c>
      <c r="G68" s="4">
        <v>36414</v>
      </c>
      <c r="H68" s="26"/>
      <c r="I68" s="7">
        <v>30397</v>
      </c>
      <c r="J68" s="4">
        <v>45963</v>
      </c>
      <c r="K68" s="33"/>
      <c r="L68" s="30">
        <v>32928</v>
      </c>
      <c r="M68" s="4">
        <v>45866</v>
      </c>
      <c r="N68" s="36"/>
      <c r="O68" s="30">
        <v>33172</v>
      </c>
      <c r="P68" s="2">
        <v>45285</v>
      </c>
    </row>
    <row r="69" spans="1:16" s="10" customFormat="1" ht="10.5" customHeight="1">
      <c r="A69" s="9"/>
      <c r="B69" s="14" t="s">
        <v>149</v>
      </c>
      <c r="C69" s="10">
        <f>C68/SUM(C68:D68)</f>
        <v>0.8155707810139113</v>
      </c>
      <c r="D69" s="11">
        <f>D68/SUM(C68:D68)</f>
        <v>0.1844292189860887</v>
      </c>
      <c r="E69" s="27"/>
      <c r="F69" s="12">
        <f>F68/SUM(F68:G68)</f>
        <v>0.5366291276961253</v>
      </c>
      <c r="G69" s="11">
        <f>G68/SUM(F68:G68)</f>
        <v>0.4633708723038748</v>
      </c>
      <c r="H69" s="27"/>
      <c r="I69" s="12">
        <f>I68/SUM(I68:J68)</f>
        <v>0.398074908328968</v>
      </c>
      <c r="J69" s="11">
        <f>J68/SUM(I68:J68)</f>
        <v>0.6019250916710319</v>
      </c>
      <c r="K69" s="34"/>
      <c r="L69" s="31">
        <f>L68/SUM(L68:M68)</f>
        <v>0.4178998400893469</v>
      </c>
      <c r="M69" s="11">
        <f>M68/SUM(L68:M68)</f>
        <v>0.5821001599106531</v>
      </c>
      <c r="N69" s="37"/>
      <c r="O69" s="31">
        <f>O68/SUM(O68:P68)</f>
        <v>0.42280484851574746</v>
      </c>
      <c r="P69" s="10">
        <f>P68/SUM(O68:P68)</f>
        <v>0.5771951514842525</v>
      </c>
    </row>
    <row r="70" spans="1:16" ht="10.5" customHeight="1">
      <c r="A70" s="8"/>
      <c r="C70" s="2"/>
      <c r="D70" s="4"/>
      <c r="E70" s="26"/>
      <c r="F70" s="7"/>
      <c r="G70" s="4"/>
      <c r="H70" s="26"/>
      <c r="I70" s="7"/>
      <c r="J70" s="4"/>
      <c r="K70" s="33"/>
      <c r="L70" s="30"/>
      <c r="M70" s="4"/>
      <c r="N70" s="36"/>
      <c r="O70" s="30"/>
      <c r="P70" s="2"/>
    </row>
    <row r="71" spans="1:16" ht="10.5" customHeight="1">
      <c r="A71" s="8" t="s">
        <v>45</v>
      </c>
      <c r="C71" s="2"/>
      <c r="D71" s="4"/>
      <c r="E71" s="26"/>
      <c r="F71" s="7"/>
      <c r="G71" s="4"/>
      <c r="H71" s="26"/>
      <c r="I71" s="7"/>
      <c r="J71" s="4"/>
      <c r="K71" s="33"/>
      <c r="L71" s="30"/>
      <c r="M71" s="4"/>
      <c r="N71" s="36"/>
      <c r="O71" s="30"/>
      <c r="P71" s="2"/>
    </row>
    <row r="72" spans="2:16" ht="10.5" customHeight="1">
      <c r="B72" s="13" t="s">
        <v>36</v>
      </c>
      <c r="C72" s="2">
        <v>48992</v>
      </c>
      <c r="D72" s="4">
        <v>12840</v>
      </c>
      <c r="E72" s="26"/>
      <c r="F72" s="7">
        <v>35858</v>
      </c>
      <c r="G72" s="4">
        <v>27358</v>
      </c>
      <c r="H72" s="26"/>
      <c r="I72" s="7">
        <v>24604</v>
      </c>
      <c r="J72" s="4">
        <v>36616</v>
      </c>
      <c r="K72" s="33"/>
      <c r="L72" s="30">
        <v>24456</v>
      </c>
      <c r="M72" s="4">
        <v>39080</v>
      </c>
      <c r="N72" s="36"/>
      <c r="O72" s="30">
        <v>25050</v>
      </c>
      <c r="P72" s="2">
        <v>38248</v>
      </c>
    </row>
    <row r="73" spans="1:16" ht="10.5" customHeight="1">
      <c r="A73" s="8" t="s">
        <v>148</v>
      </c>
      <c r="C73" s="2">
        <v>48992</v>
      </c>
      <c r="D73" s="4">
        <v>12840</v>
      </c>
      <c r="E73" s="26"/>
      <c r="F73" s="7">
        <v>35858</v>
      </c>
      <c r="G73" s="4">
        <v>27358</v>
      </c>
      <c r="H73" s="26"/>
      <c r="I73" s="7">
        <v>24604</v>
      </c>
      <c r="J73" s="4">
        <v>36616</v>
      </c>
      <c r="K73" s="33"/>
      <c r="L73" s="30">
        <v>24456</v>
      </c>
      <c r="M73" s="4">
        <v>39080</v>
      </c>
      <c r="N73" s="36"/>
      <c r="O73" s="30">
        <v>25050</v>
      </c>
      <c r="P73" s="2">
        <v>38248</v>
      </c>
    </row>
    <row r="74" spans="1:16" s="10" customFormat="1" ht="10.5" customHeight="1">
      <c r="A74" s="9"/>
      <c r="B74" s="14" t="s">
        <v>149</v>
      </c>
      <c r="C74" s="10">
        <f>C73/SUM(C73:D73)</f>
        <v>0.7923405356449735</v>
      </c>
      <c r="D74" s="11">
        <f>D73/SUM(C73:D73)</f>
        <v>0.20765946435502652</v>
      </c>
      <c r="E74" s="27"/>
      <c r="F74" s="12">
        <f>F73/SUM(F73:G73)</f>
        <v>0.567229815236649</v>
      </c>
      <c r="G74" s="11">
        <f>G73/SUM(F73:G73)</f>
        <v>0.43277018476335105</v>
      </c>
      <c r="H74" s="27"/>
      <c r="I74" s="12">
        <f>I73/SUM(I73:J73)</f>
        <v>0.40189480561907875</v>
      </c>
      <c r="J74" s="11">
        <f>J73/SUM(I73:J73)</f>
        <v>0.5981051943809212</v>
      </c>
      <c r="K74" s="34"/>
      <c r="L74" s="31">
        <f>L73/SUM(L73:M73)</f>
        <v>0.3849156383782423</v>
      </c>
      <c r="M74" s="11">
        <f>M73/SUM(L73:M73)</f>
        <v>0.6150843616217577</v>
      </c>
      <c r="N74" s="37"/>
      <c r="O74" s="31">
        <f>O73/SUM(O73:P73)</f>
        <v>0.39574710101425004</v>
      </c>
      <c r="P74" s="10">
        <f>P73/SUM(O73:P73)</f>
        <v>0.60425289898575</v>
      </c>
    </row>
    <row r="75" spans="1:16" ht="10.5" customHeight="1">
      <c r="A75" s="8"/>
      <c r="C75" s="2"/>
      <c r="D75" s="4"/>
      <c r="E75" s="26"/>
      <c r="F75" s="7"/>
      <c r="G75" s="4"/>
      <c r="H75" s="26"/>
      <c r="I75" s="7"/>
      <c r="J75" s="4"/>
      <c r="K75" s="33"/>
      <c r="L75" s="30"/>
      <c r="M75" s="4"/>
      <c r="N75" s="36"/>
      <c r="O75" s="30"/>
      <c r="P75" s="2"/>
    </row>
    <row r="76" spans="1:16" ht="10.5" customHeight="1">
      <c r="A76" s="8" t="s">
        <v>48</v>
      </c>
      <c r="C76" s="2"/>
      <c r="D76" s="4"/>
      <c r="E76" s="26"/>
      <c r="F76" s="7"/>
      <c r="G76" s="4"/>
      <c r="H76" s="26"/>
      <c r="I76" s="7"/>
      <c r="J76" s="4"/>
      <c r="K76" s="33"/>
      <c r="L76" s="30"/>
      <c r="M76" s="4"/>
      <c r="N76" s="36"/>
      <c r="O76" s="30"/>
      <c r="P76" s="2"/>
    </row>
    <row r="77" spans="2:16" ht="10.5" customHeight="1">
      <c r="B77" s="13" t="s">
        <v>46</v>
      </c>
      <c r="C77" s="2">
        <v>9352</v>
      </c>
      <c r="D77" s="4">
        <v>1965</v>
      </c>
      <c r="E77" s="26"/>
      <c r="F77" s="7">
        <v>6914</v>
      </c>
      <c r="G77" s="4">
        <v>4535</v>
      </c>
      <c r="H77" s="26"/>
      <c r="I77" s="7">
        <v>3861</v>
      </c>
      <c r="J77" s="4">
        <v>7160</v>
      </c>
      <c r="K77" s="33"/>
      <c r="L77" s="30">
        <v>5967</v>
      </c>
      <c r="M77" s="4">
        <v>5489</v>
      </c>
      <c r="N77" s="36"/>
      <c r="O77" s="30">
        <v>5802</v>
      </c>
      <c r="P77" s="2">
        <v>5698</v>
      </c>
    </row>
    <row r="78" spans="2:16" ht="10.5" customHeight="1">
      <c r="B78" s="13" t="s">
        <v>35</v>
      </c>
      <c r="C78" s="2">
        <v>9717</v>
      </c>
      <c r="D78" s="4">
        <v>1822</v>
      </c>
      <c r="E78" s="26"/>
      <c r="F78" s="7">
        <v>6724</v>
      </c>
      <c r="G78" s="4">
        <v>5154</v>
      </c>
      <c r="H78" s="26"/>
      <c r="I78" s="7">
        <v>3309</v>
      </c>
      <c r="J78" s="4">
        <v>8144</v>
      </c>
      <c r="K78" s="33"/>
      <c r="L78" s="30">
        <v>5127</v>
      </c>
      <c r="M78" s="4">
        <v>6674</v>
      </c>
      <c r="N78" s="36"/>
      <c r="O78" s="30">
        <v>6116</v>
      </c>
      <c r="P78" s="2">
        <v>5729</v>
      </c>
    </row>
    <row r="79" spans="2:16" ht="10.5" customHeight="1">
      <c r="B79" s="13" t="s">
        <v>36</v>
      </c>
      <c r="C79" s="2">
        <v>40149</v>
      </c>
      <c r="D79" s="4">
        <v>8969</v>
      </c>
      <c r="E79" s="26"/>
      <c r="F79" s="7">
        <v>28249</v>
      </c>
      <c r="G79" s="4">
        <v>21808</v>
      </c>
      <c r="H79" s="26"/>
      <c r="I79" s="7">
        <v>17111</v>
      </c>
      <c r="J79" s="4">
        <v>31591</v>
      </c>
      <c r="K79" s="33"/>
      <c r="L79" s="30">
        <v>21553</v>
      </c>
      <c r="M79" s="4">
        <v>28500</v>
      </c>
      <c r="N79" s="36"/>
      <c r="O79" s="30">
        <v>23098</v>
      </c>
      <c r="P79" s="2">
        <v>27011</v>
      </c>
    </row>
    <row r="80" spans="2:16" ht="10.5" customHeight="1">
      <c r="B80" s="13" t="s">
        <v>47</v>
      </c>
      <c r="C80" s="2">
        <v>19310</v>
      </c>
      <c r="D80" s="4">
        <v>4204</v>
      </c>
      <c r="E80" s="26"/>
      <c r="F80" s="7">
        <v>13740</v>
      </c>
      <c r="G80" s="4">
        <v>10243</v>
      </c>
      <c r="H80" s="26"/>
      <c r="I80" s="7">
        <v>8154</v>
      </c>
      <c r="J80" s="4">
        <v>15108</v>
      </c>
      <c r="K80" s="33"/>
      <c r="L80" s="30">
        <v>12953</v>
      </c>
      <c r="M80" s="4">
        <v>10903</v>
      </c>
      <c r="N80" s="36"/>
      <c r="O80" s="30">
        <v>13301</v>
      </c>
      <c r="P80" s="2">
        <v>10606</v>
      </c>
    </row>
    <row r="81" spans="1:16" ht="10.5" customHeight="1">
      <c r="A81" s="8" t="s">
        <v>148</v>
      </c>
      <c r="C81" s="2">
        <v>78528</v>
      </c>
      <c r="D81" s="4">
        <v>16960</v>
      </c>
      <c r="E81" s="26"/>
      <c r="F81" s="7">
        <v>55627</v>
      </c>
      <c r="G81" s="4">
        <v>41740</v>
      </c>
      <c r="H81" s="26"/>
      <c r="I81" s="7">
        <v>32435</v>
      </c>
      <c r="J81" s="4">
        <v>62003</v>
      </c>
      <c r="K81" s="33"/>
      <c r="L81" s="30">
        <v>45600</v>
      </c>
      <c r="M81" s="4">
        <v>51566</v>
      </c>
      <c r="N81" s="36"/>
      <c r="O81" s="30">
        <v>48317</v>
      </c>
      <c r="P81" s="2">
        <v>49044</v>
      </c>
    </row>
    <row r="82" spans="1:16" s="10" customFormat="1" ht="10.5" customHeight="1">
      <c r="A82" s="9"/>
      <c r="B82" s="14" t="s">
        <v>149</v>
      </c>
      <c r="C82" s="10">
        <f>C81/SUM(C81:D81)</f>
        <v>0.8223860589812333</v>
      </c>
      <c r="D82" s="11">
        <f>D81/SUM(C81:D81)</f>
        <v>0.17761394101876676</v>
      </c>
      <c r="E82" s="27"/>
      <c r="F82" s="12">
        <f>F81/SUM(F81:G81)</f>
        <v>0.5713126624010189</v>
      </c>
      <c r="G82" s="11">
        <f>G81/SUM(F81:G81)</f>
        <v>0.4286873375989812</v>
      </c>
      <c r="H82" s="27"/>
      <c r="I82" s="12">
        <f>I81/SUM(I81:J81)</f>
        <v>0.34345284737076176</v>
      </c>
      <c r="J82" s="11">
        <f>J81/SUM(I81:J81)</f>
        <v>0.6565471526292382</v>
      </c>
      <c r="K82" s="34"/>
      <c r="L82" s="31">
        <f>L81/SUM(L81:M81)</f>
        <v>0.4692999608916699</v>
      </c>
      <c r="M82" s="11">
        <f>M81/SUM(L81:M81)</f>
        <v>0.5307000391083301</v>
      </c>
      <c r="N82" s="37"/>
      <c r="O82" s="31">
        <f>O81/SUM(O81:P81)</f>
        <v>0.4962664722013948</v>
      </c>
      <c r="P82" s="10">
        <f>P81/SUM(O81:P81)</f>
        <v>0.5037335277986051</v>
      </c>
    </row>
    <row r="83" spans="1:16" ht="10.5" customHeight="1">
      <c r="A83" s="8"/>
      <c r="C83" s="2"/>
      <c r="D83" s="4"/>
      <c r="E83" s="26"/>
      <c r="F83" s="7"/>
      <c r="G83" s="4"/>
      <c r="H83" s="26"/>
      <c r="I83" s="7"/>
      <c r="J83" s="4"/>
      <c r="K83" s="33"/>
      <c r="L83" s="30"/>
      <c r="M83" s="4"/>
      <c r="N83" s="36"/>
      <c r="O83" s="30"/>
      <c r="P83" s="2"/>
    </row>
    <row r="84" spans="1:16" ht="10.5" customHeight="1">
      <c r="A84" s="8" t="s">
        <v>50</v>
      </c>
      <c r="C84" s="2"/>
      <c r="D84" s="4"/>
      <c r="E84" s="26"/>
      <c r="F84" s="7"/>
      <c r="G84" s="4"/>
      <c r="H84" s="26"/>
      <c r="I84" s="7"/>
      <c r="J84" s="4"/>
      <c r="K84" s="33"/>
      <c r="L84" s="30"/>
      <c r="M84" s="4"/>
      <c r="N84" s="36"/>
      <c r="O84" s="30"/>
      <c r="P84" s="2"/>
    </row>
    <row r="85" spans="2:16" ht="10.5" customHeight="1">
      <c r="B85" s="13" t="s">
        <v>49</v>
      </c>
      <c r="C85" s="2">
        <v>59328</v>
      </c>
      <c r="D85" s="4">
        <v>10778</v>
      </c>
      <c r="E85" s="26"/>
      <c r="F85" s="7">
        <v>41481</v>
      </c>
      <c r="G85" s="4">
        <v>30588</v>
      </c>
      <c r="H85" s="26"/>
      <c r="I85" s="7">
        <v>30175</v>
      </c>
      <c r="J85" s="4">
        <v>39406</v>
      </c>
      <c r="K85" s="33"/>
      <c r="L85" s="30">
        <v>32540</v>
      </c>
      <c r="M85" s="4">
        <v>39785</v>
      </c>
      <c r="N85" s="36"/>
      <c r="O85" s="30">
        <v>31486</v>
      </c>
      <c r="P85" s="2">
        <v>40743</v>
      </c>
    </row>
    <row r="86" spans="1:16" ht="10.5" customHeight="1">
      <c r="A86" s="8" t="s">
        <v>148</v>
      </c>
      <c r="C86" s="2">
        <v>59328</v>
      </c>
      <c r="D86" s="4">
        <v>10778</v>
      </c>
      <c r="E86" s="26"/>
      <c r="F86" s="7">
        <v>41481</v>
      </c>
      <c r="G86" s="4">
        <v>30588</v>
      </c>
      <c r="H86" s="26"/>
      <c r="I86" s="7">
        <v>30175</v>
      </c>
      <c r="J86" s="4">
        <v>39406</v>
      </c>
      <c r="K86" s="33"/>
      <c r="L86" s="30">
        <v>32540</v>
      </c>
      <c r="M86" s="4">
        <v>39785</v>
      </c>
      <c r="N86" s="36"/>
      <c r="O86" s="30">
        <v>31486</v>
      </c>
      <c r="P86" s="2">
        <v>40743</v>
      </c>
    </row>
    <row r="87" spans="1:16" s="10" customFormat="1" ht="10.5" customHeight="1">
      <c r="A87" s="9"/>
      <c r="B87" s="14" t="s">
        <v>149</v>
      </c>
      <c r="C87" s="10">
        <f>C86/SUM(C86:D86)</f>
        <v>0.8462613756311871</v>
      </c>
      <c r="D87" s="11">
        <f>D86/SUM(C86:D86)</f>
        <v>0.15373862436881294</v>
      </c>
      <c r="E87" s="27"/>
      <c r="F87" s="12">
        <f>F86/SUM(F86:G86)</f>
        <v>0.5755734088165508</v>
      </c>
      <c r="G87" s="11">
        <f>G86/SUM(F86:G86)</f>
        <v>0.4244265911834492</v>
      </c>
      <c r="H87" s="27"/>
      <c r="I87" s="12">
        <f>I86/SUM(I86:J86)</f>
        <v>0.4336672367456633</v>
      </c>
      <c r="J87" s="11">
        <f>J86/SUM(I86:J86)</f>
        <v>0.5663327632543367</v>
      </c>
      <c r="K87" s="34"/>
      <c r="L87" s="31">
        <f>L86/SUM(L86:M86)</f>
        <v>0.449913584514345</v>
      </c>
      <c r="M87" s="11">
        <f>M86/SUM(L86:M86)</f>
        <v>0.5500864154856551</v>
      </c>
      <c r="N87" s="37"/>
      <c r="O87" s="31">
        <f>O86/SUM(O86:P86)</f>
        <v>0.4359190906699525</v>
      </c>
      <c r="P87" s="10">
        <f>P86/SUM(O86:P86)</f>
        <v>0.5640809093300475</v>
      </c>
    </row>
    <row r="88" spans="1:16" ht="10.5" customHeight="1">
      <c r="A88" s="8"/>
      <c r="C88" s="2"/>
      <c r="D88" s="4"/>
      <c r="E88" s="26"/>
      <c r="F88" s="7"/>
      <c r="G88" s="4"/>
      <c r="H88" s="26"/>
      <c r="I88" s="7"/>
      <c r="J88" s="4"/>
      <c r="K88" s="33"/>
      <c r="L88" s="30"/>
      <c r="M88" s="4"/>
      <c r="N88" s="36"/>
      <c r="O88" s="30"/>
      <c r="P88" s="2"/>
    </row>
    <row r="89" spans="1:16" ht="10.5" customHeight="1">
      <c r="A89" s="8" t="s">
        <v>53</v>
      </c>
      <c r="C89" s="2"/>
      <c r="D89" s="4"/>
      <c r="E89" s="26"/>
      <c r="F89" s="7"/>
      <c r="G89" s="4"/>
      <c r="H89" s="26"/>
      <c r="I89" s="7"/>
      <c r="J89" s="4"/>
      <c r="K89" s="33"/>
      <c r="L89" s="30"/>
      <c r="M89" s="4"/>
      <c r="N89" s="36"/>
      <c r="O89" s="30"/>
      <c r="P89" s="2"/>
    </row>
    <row r="90" spans="2:16" ht="10.5" customHeight="1">
      <c r="B90" s="13" t="s">
        <v>51</v>
      </c>
      <c r="C90" s="2">
        <v>54534</v>
      </c>
      <c r="D90" s="4">
        <v>8927</v>
      </c>
      <c r="E90" s="26"/>
      <c r="F90" s="7">
        <v>31380</v>
      </c>
      <c r="G90" s="4">
        <v>32702</v>
      </c>
      <c r="H90" s="26"/>
      <c r="I90" s="7">
        <v>35782</v>
      </c>
      <c r="J90" s="4">
        <v>26229</v>
      </c>
      <c r="K90" s="33"/>
      <c r="L90" s="30">
        <v>26035</v>
      </c>
      <c r="M90" s="4">
        <v>38662</v>
      </c>
      <c r="N90" s="36"/>
      <c r="O90" s="30">
        <v>23640</v>
      </c>
      <c r="P90" s="2">
        <v>40065</v>
      </c>
    </row>
    <row r="91" spans="2:16" ht="10.5" customHeight="1">
      <c r="B91" s="13" t="s">
        <v>52</v>
      </c>
      <c r="C91" s="2">
        <v>5689</v>
      </c>
      <c r="D91" s="4">
        <v>922</v>
      </c>
      <c r="E91" s="26"/>
      <c r="F91" s="7">
        <v>3858</v>
      </c>
      <c r="G91" s="4">
        <v>2811</v>
      </c>
      <c r="H91" s="26"/>
      <c r="I91" s="7">
        <v>3726</v>
      </c>
      <c r="J91" s="4">
        <v>2722</v>
      </c>
      <c r="K91" s="33"/>
      <c r="L91" s="30">
        <v>3428</v>
      </c>
      <c r="M91" s="4">
        <v>3276</v>
      </c>
      <c r="N91" s="36"/>
      <c r="O91" s="30">
        <v>3174</v>
      </c>
      <c r="P91" s="2">
        <v>3493</v>
      </c>
    </row>
    <row r="92" spans="1:16" ht="10.5" customHeight="1">
      <c r="A92" s="8" t="s">
        <v>148</v>
      </c>
      <c r="C92" s="2">
        <v>60223</v>
      </c>
      <c r="D92" s="4">
        <v>9849</v>
      </c>
      <c r="E92" s="26"/>
      <c r="F92" s="7">
        <v>35238</v>
      </c>
      <c r="G92" s="4">
        <v>35513</v>
      </c>
      <c r="H92" s="26"/>
      <c r="I92" s="7">
        <v>39508</v>
      </c>
      <c r="J92" s="4">
        <v>28951</v>
      </c>
      <c r="K92" s="33"/>
      <c r="L92" s="30">
        <v>29463</v>
      </c>
      <c r="M92" s="4">
        <v>41938</v>
      </c>
      <c r="N92" s="36"/>
      <c r="O92" s="30">
        <v>26814</v>
      </c>
      <c r="P92" s="2">
        <v>43558</v>
      </c>
    </row>
    <row r="93" spans="1:16" s="10" customFormat="1" ht="10.5" customHeight="1">
      <c r="A93" s="9"/>
      <c r="B93" s="14" t="s">
        <v>149</v>
      </c>
      <c r="C93" s="10">
        <f>C92/SUM(C92:D92)</f>
        <v>0.8594445712980934</v>
      </c>
      <c r="D93" s="11">
        <f>D92/SUM(C92:D92)</f>
        <v>0.1405554287019066</v>
      </c>
      <c r="E93" s="27"/>
      <c r="F93" s="12">
        <f>F92/SUM(F92:G92)</f>
        <v>0.4980565645715255</v>
      </c>
      <c r="G93" s="11">
        <f>G92/SUM(F92:G92)</f>
        <v>0.5019434354284745</v>
      </c>
      <c r="H93" s="27"/>
      <c r="I93" s="12">
        <f>I92/SUM(I92:J92)</f>
        <v>0.5771045443258008</v>
      </c>
      <c r="J93" s="11">
        <f>J92/SUM(I92:J92)</f>
        <v>0.42289545567419917</v>
      </c>
      <c r="K93" s="34"/>
      <c r="L93" s="31">
        <f>L92/SUM(L92:M92)</f>
        <v>0.41264127953390006</v>
      </c>
      <c r="M93" s="11">
        <f>M92/SUM(L92:M92)</f>
        <v>0.5873587204660999</v>
      </c>
      <c r="N93" s="37"/>
      <c r="O93" s="31">
        <f>O92/SUM(O92:P92)</f>
        <v>0.3810322287273347</v>
      </c>
      <c r="P93" s="10">
        <f>P92/SUM(O92:P92)</f>
        <v>0.6189677712726652</v>
      </c>
    </row>
    <row r="94" spans="1:16" ht="10.5" customHeight="1">
      <c r="A94" s="8"/>
      <c r="C94" s="2"/>
      <c r="D94" s="4"/>
      <c r="E94" s="26"/>
      <c r="F94" s="7"/>
      <c r="G94" s="4"/>
      <c r="H94" s="26"/>
      <c r="I94" s="7"/>
      <c r="J94" s="4"/>
      <c r="K94" s="33"/>
      <c r="L94" s="30"/>
      <c r="M94" s="4"/>
      <c r="N94" s="36"/>
      <c r="O94" s="30"/>
      <c r="P94" s="2"/>
    </row>
    <row r="95" spans="1:16" ht="10.5" customHeight="1">
      <c r="A95" s="8" t="s">
        <v>54</v>
      </c>
      <c r="C95" s="2"/>
      <c r="D95" s="4"/>
      <c r="E95" s="26"/>
      <c r="F95" s="7"/>
      <c r="G95" s="4"/>
      <c r="H95" s="26"/>
      <c r="I95" s="7"/>
      <c r="J95" s="4"/>
      <c r="K95" s="33"/>
      <c r="L95" s="30"/>
      <c r="M95" s="4"/>
      <c r="N95" s="36"/>
      <c r="O95" s="30"/>
      <c r="P95" s="2"/>
    </row>
    <row r="96" spans="2:16" ht="10.5" customHeight="1">
      <c r="B96" s="13" t="s">
        <v>51</v>
      </c>
      <c r="C96" s="2">
        <v>71756</v>
      </c>
      <c r="D96" s="4">
        <v>11085</v>
      </c>
      <c r="E96" s="26"/>
      <c r="F96" s="7">
        <v>35149</v>
      </c>
      <c r="G96" s="4">
        <v>48897</v>
      </c>
      <c r="H96" s="26"/>
      <c r="I96" s="7">
        <v>56460</v>
      </c>
      <c r="J96" s="4">
        <v>25522</v>
      </c>
      <c r="K96" s="33"/>
      <c r="L96" s="30">
        <v>22104</v>
      </c>
      <c r="M96" s="4">
        <v>62455</v>
      </c>
      <c r="N96" s="36"/>
      <c r="O96" s="30">
        <v>21773</v>
      </c>
      <c r="P96" s="2">
        <v>61359</v>
      </c>
    </row>
    <row r="97" spans="1:16" ht="10.5" customHeight="1">
      <c r="A97" s="8" t="s">
        <v>148</v>
      </c>
      <c r="C97" s="2">
        <v>71756</v>
      </c>
      <c r="D97" s="4">
        <v>11085</v>
      </c>
      <c r="E97" s="26"/>
      <c r="F97" s="7">
        <v>35149</v>
      </c>
      <c r="G97" s="4">
        <v>48897</v>
      </c>
      <c r="H97" s="26"/>
      <c r="I97" s="7">
        <v>56460</v>
      </c>
      <c r="J97" s="4">
        <v>25522</v>
      </c>
      <c r="K97" s="33"/>
      <c r="L97" s="30">
        <v>22104</v>
      </c>
      <c r="M97" s="4">
        <v>62455</v>
      </c>
      <c r="N97" s="36"/>
      <c r="O97" s="30">
        <v>21773</v>
      </c>
      <c r="P97" s="2">
        <v>61359</v>
      </c>
    </row>
    <row r="98" spans="1:16" s="10" customFormat="1" ht="10.5" customHeight="1">
      <c r="A98" s="9"/>
      <c r="B98" s="14" t="s">
        <v>149</v>
      </c>
      <c r="C98" s="10">
        <f>C97/SUM(C97:D97)</f>
        <v>0.8661894472543789</v>
      </c>
      <c r="D98" s="11">
        <f>D97/SUM(C97:D97)</f>
        <v>0.13381055274562112</v>
      </c>
      <c r="E98" s="27"/>
      <c r="F98" s="12">
        <f>F97/SUM(F97:G97)</f>
        <v>0.4182114556314399</v>
      </c>
      <c r="G98" s="11">
        <f>G97/SUM(F97:G97)</f>
        <v>0.5817885443685601</v>
      </c>
      <c r="H98" s="27"/>
      <c r="I98" s="12">
        <f>I97/SUM(I97:J97)</f>
        <v>0.6886877607279647</v>
      </c>
      <c r="J98" s="11">
        <f>J97/SUM(I97:J97)</f>
        <v>0.31131223927203533</v>
      </c>
      <c r="K98" s="34"/>
      <c r="L98" s="31">
        <f>L97/SUM(L97:M97)</f>
        <v>0.2614032805496754</v>
      </c>
      <c r="M98" s="11">
        <f>M97/SUM(L97:M97)</f>
        <v>0.7385967194503247</v>
      </c>
      <c r="N98" s="37"/>
      <c r="O98" s="31">
        <f>O97/SUM(O97:P97)</f>
        <v>0.2619087715921667</v>
      </c>
      <c r="P98" s="10">
        <f>P97/SUM(O97:P97)</f>
        <v>0.7380912284078334</v>
      </c>
    </row>
    <row r="99" spans="1:16" ht="10.5" customHeight="1">
      <c r="A99" s="8"/>
      <c r="C99" s="2"/>
      <c r="D99" s="4"/>
      <c r="E99" s="26"/>
      <c r="F99" s="7"/>
      <c r="G99" s="4"/>
      <c r="H99" s="26"/>
      <c r="I99" s="7"/>
      <c r="J99" s="4"/>
      <c r="K99" s="33"/>
      <c r="L99" s="30"/>
      <c r="M99" s="4"/>
      <c r="N99" s="36"/>
      <c r="O99" s="30"/>
      <c r="P99" s="2"/>
    </row>
    <row r="100" spans="1:16" ht="10.5" customHeight="1">
      <c r="A100" s="8" t="s">
        <v>56</v>
      </c>
      <c r="C100" s="2"/>
      <c r="D100" s="4"/>
      <c r="E100" s="26"/>
      <c r="F100" s="7"/>
      <c r="G100" s="4"/>
      <c r="H100" s="26"/>
      <c r="I100" s="7"/>
      <c r="J100" s="4"/>
      <c r="K100" s="33"/>
      <c r="L100" s="30"/>
      <c r="M100" s="4"/>
      <c r="N100" s="36"/>
      <c r="O100" s="30"/>
      <c r="P100" s="2"/>
    </row>
    <row r="101" spans="2:16" ht="10.5" customHeight="1">
      <c r="B101" s="13" t="s">
        <v>55</v>
      </c>
      <c r="C101" s="2">
        <v>33886</v>
      </c>
      <c r="D101" s="4">
        <v>7187</v>
      </c>
      <c r="E101" s="26"/>
      <c r="F101" s="7">
        <v>15679</v>
      </c>
      <c r="G101" s="4">
        <v>26074</v>
      </c>
      <c r="H101" s="26"/>
      <c r="I101" s="7">
        <v>28783</v>
      </c>
      <c r="J101" s="4">
        <v>11893</v>
      </c>
      <c r="K101" s="33"/>
      <c r="L101" s="30">
        <v>6708</v>
      </c>
      <c r="M101" s="4">
        <v>35592</v>
      </c>
      <c r="N101" s="36"/>
      <c r="O101" s="30">
        <v>8873</v>
      </c>
      <c r="P101" s="2">
        <v>32796</v>
      </c>
    </row>
    <row r="102" spans="2:16" ht="10.5" customHeight="1">
      <c r="B102" s="13" t="s">
        <v>49</v>
      </c>
      <c r="C102" s="2">
        <v>46339</v>
      </c>
      <c r="D102" s="4">
        <v>7723</v>
      </c>
      <c r="E102" s="26"/>
      <c r="F102" s="7">
        <v>28943</v>
      </c>
      <c r="G102" s="4">
        <v>26690</v>
      </c>
      <c r="H102" s="26"/>
      <c r="I102" s="7">
        <v>27691</v>
      </c>
      <c r="J102" s="4">
        <v>26019</v>
      </c>
      <c r="K102" s="33"/>
      <c r="L102" s="30">
        <v>19491</v>
      </c>
      <c r="M102" s="4">
        <v>36382</v>
      </c>
      <c r="N102" s="36"/>
      <c r="O102" s="30">
        <v>20097</v>
      </c>
      <c r="P102" s="2">
        <v>35473</v>
      </c>
    </row>
    <row r="103" spans="1:16" ht="10.5" customHeight="1">
      <c r="A103" s="8" t="s">
        <v>148</v>
      </c>
      <c r="C103" s="2">
        <v>80225</v>
      </c>
      <c r="D103" s="4">
        <v>14910</v>
      </c>
      <c r="E103" s="26"/>
      <c r="F103" s="7">
        <v>44622</v>
      </c>
      <c r="G103" s="4">
        <v>52764</v>
      </c>
      <c r="H103" s="26"/>
      <c r="I103" s="7">
        <v>56474</v>
      </c>
      <c r="J103" s="4">
        <v>37912</v>
      </c>
      <c r="K103" s="33"/>
      <c r="L103" s="30">
        <v>26199</v>
      </c>
      <c r="M103" s="4">
        <v>71974</v>
      </c>
      <c r="N103" s="36"/>
      <c r="O103" s="30">
        <v>28970</v>
      </c>
      <c r="P103" s="2">
        <v>68269</v>
      </c>
    </row>
    <row r="104" spans="1:16" s="10" customFormat="1" ht="10.5" customHeight="1">
      <c r="A104" s="9"/>
      <c r="B104" s="14" t="s">
        <v>149</v>
      </c>
      <c r="C104" s="10">
        <f>C103/SUM(C103:D103)</f>
        <v>0.8432753455615704</v>
      </c>
      <c r="D104" s="11">
        <f>D103/SUM(C103:D103)</f>
        <v>0.1567246544384296</v>
      </c>
      <c r="E104" s="27"/>
      <c r="F104" s="12">
        <f>F103/SUM(F103:G103)</f>
        <v>0.45819727681596945</v>
      </c>
      <c r="G104" s="11">
        <f>G103/SUM(F103:G103)</f>
        <v>0.5418027231840306</v>
      </c>
      <c r="H104" s="27"/>
      <c r="I104" s="12">
        <f>I103/SUM(I103:J103)</f>
        <v>0.5983302608437692</v>
      </c>
      <c r="J104" s="11">
        <f>J103/SUM(I103:J103)</f>
        <v>0.4016697391562308</v>
      </c>
      <c r="K104" s="34"/>
      <c r="L104" s="31">
        <f>L103/SUM(L103:M103)</f>
        <v>0.2668656351542685</v>
      </c>
      <c r="M104" s="11">
        <f>M103/SUM(L103:M103)</f>
        <v>0.7331343648457315</v>
      </c>
      <c r="N104" s="37"/>
      <c r="O104" s="31">
        <f>O103/SUM(O103:P103)</f>
        <v>0.2979257293884141</v>
      </c>
      <c r="P104" s="10">
        <f>P103/SUM(O103:P103)</f>
        <v>0.7020742706115859</v>
      </c>
    </row>
    <row r="105" spans="1:16" ht="10.5" customHeight="1">
      <c r="A105" s="8"/>
      <c r="C105" s="2"/>
      <c r="D105" s="4"/>
      <c r="E105" s="26"/>
      <c r="F105" s="7"/>
      <c r="G105" s="4"/>
      <c r="H105" s="26"/>
      <c r="I105" s="7"/>
      <c r="J105" s="4"/>
      <c r="K105" s="33"/>
      <c r="L105" s="30"/>
      <c r="M105" s="4"/>
      <c r="N105" s="36"/>
      <c r="O105" s="30"/>
      <c r="P105" s="2"/>
    </row>
    <row r="106" spans="1:16" ht="10.5" customHeight="1">
      <c r="A106" s="8" t="s">
        <v>57</v>
      </c>
      <c r="C106" s="2"/>
      <c r="D106" s="4"/>
      <c r="E106" s="26"/>
      <c r="F106" s="7"/>
      <c r="G106" s="4"/>
      <c r="H106" s="26"/>
      <c r="I106" s="7"/>
      <c r="J106" s="4"/>
      <c r="K106" s="33"/>
      <c r="L106" s="30"/>
      <c r="M106" s="4"/>
      <c r="N106" s="36"/>
      <c r="O106" s="30"/>
      <c r="P106" s="2"/>
    </row>
    <row r="107" spans="2:16" ht="10.5" customHeight="1">
      <c r="B107" s="13" t="s">
        <v>55</v>
      </c>
      <c r="C107" s="2">
        <v>15927</v>
      </c>
      <c r="D107" s="4">
        <v>2543</v>
      </c>
      <c r="E107" s="26"/>
      <c r="F107" s="7">
        <v>10040</v>
      </c>
      <c r="G107" s="4">
        <v>8725</v>
      </c>
      <c r="H107" s="26"/>
      <c r="I107" s="7">
        <v>7170</v>
      </c>
      <c r="J107" s="4">
        <v>10984</v>
      </c>
      <c r="K107" s="33"/>
      <c r="L107" s="30">
        <v>7699</v>
      </c>
      <c r="M107" s="4">
        <v>11080</v>
      </c>
      <c r="N107" s="36"/>
      <c r="O107" s="30">
        <v>7899</v>
      </c>
      <c r="P107" s="2">
        <v>10801</v>
      </c>
    </row>
    <row r="108" spans="2:16" ht="10.5" customHeight="1">
      <c r="B108" s="13" t="s">
        <v>49</v>
      </c>
      <c r="C108" s="2">
        <v>63121</v>
      </c>
      <c r="D108" s="4">
        <v>9037</v>
      </c>
      <c r="E108" s="26"/>
      <c r="F108" s="7">
        <v>41414</v>
      </c>
      <c r="G108" s="4">
        <v>32379</v>
      </c>
      <c r="H108" s="26"/>
      <c r="I108" s="7">
        <v>29325</v>
      </c>
      <c r="J108" s="4">
        <v>41793</v>
      </c>
      <c r="K108" s="33"/>
      <c r="L108" s="30">
        <v>31281</v>
      </c>
      <c r="M108" s="4">
        <v>42612</v>
      </c>
      <c r="N108" s="36"/>
      <c r="O108" s="30">
        <v>33464</v>
      </c>
      <c r="P108" s="2">
        <v>40299</v>
      </c>
    </row>
    <row r="109" spans="2:16" ht="10.5" customHeight="1">
      <c r="B109" s="13" t="s">
        <v>36</v>
      </c>
      <c r="C109" s="2">
        <v>16437</v>
      </c>
      <c r="D109" s="4">
        <v>3681</v>
      </c>
      <c r="E109" s="26"/>
      <c r="F109" s="7">
        <v>11607</v>
      </c>
      <c r="G109" s="4">
        <v>8886</v>
      </c>
      <c r="H109" s="26"/>
      <c r="I109" s="7">
        <v>6621</v>
      </c>
      <c r="J109" s="4">
        <v>13296</v>
      </c>
      <c r="K109" s="33"/>
      <c r="L109" s="30">
        <v>9806</v>
      </c>
      <c r="M109" s="4">
        <v>10671</v>
      </c>
      <c r="N109" s="36"/>
      <c r="O109" s="30">
        <v>10266</v>
      </c>
      <c r="P109" s="2">
        <v>10245</v>
      </c>
    </row>
    <row r="110" spans="2:16" ht="10.5" customHeight="1">
      <c r="B110" s="13" t="s">
        <v>47</v>
      </c>
      <c r="C110" s="2">
        <v>2528</v>
      </c>
      <c r="D110" s="4">
        <v>572</v>
      </c>
      <c r="E110" s="26"/>
      <c r="F110" s="7">
        <v>1910</v>
      </c>
      <c r="G110" s="4">
        <v>1214</v>
      </c>
      <c r="H110" s="26"/>
      <c r="I110" s="7">
        <v>1210</v>
      </c>
      <c r="J110" s="4">
        <v>1818</v>
      </c>
      <c r="K110" s="33"/>
      <c r="L110" s="30">
        <v>1853</v>
      </c>
      <c r="M110" s="4">
        <v>1246</v>
      </c>
      <c r="N110" s="36"/>
      <c r="O110" s="30">
        <v>1692</v>
      </c>
      <c r="P110" s="2">
        <v>1428</v>
      </c>
    </row>
    <row r="111" spans="1:16" ht="10.5" customHeight="1">
      <c r="A111" s="8" t="s">
        <v>148</v>
      </c>
      <c r="C111" s="2">
        <v>98013</v>
      </c>
      <c r="D111" s="4">
        <v>15833</v>
      </c>
      <c r="E111" s="26"/>
      <c r="F111" s="7">
        <v>64971</v>
      </c>
      <c r="G111" s="4">
        <v>51204</v>
      </c>
      <c r="H111" s="26"/>
      <c r="I111" s="7">
        <v>44326</v>
      </c>
      <c r="J111" s="4">
        <v>67891</v>
      </c>
      <c r="K111" s="33"/>
      <c r="L111" s="30">
        <v>50639</v>
      </c>
      <c r="M111" s="4">
        <v>65609</v>
      </c>
      <c r="N111" s="36"/>
      <c r="O111" s="30">
        <v>53321</v>
      </c>
      <c r="P111" s="2">
        <v>62773</v>
      </c>
    </row>
    <row r="112" spans="1:16" s="10" customFormat="1" ht="10.5" customHeight="1">
      <c r="A112" s="9"/>
      <c r="B112" s="14" t="s">
        <v>149</v>
      </c>
      <c r="C112" s="10">
        <f>C111/SUM(C111:D111)</f>
        <v>0.8609261634137343</v>
      </c>
      <c r="D112" s="11">
        <f>D111/SUM(C111:D111)</f>
        <v>0.13907383658626565</v>
      </c>
      <c r="E112" s="27"/>
      <c r="F112" s="12">
        <f>F111/SUM(F111:G111)</f>
        <v>0.5592511297611362</v>
      </c>
      <c r="G112" s="11">
        <f>G111/SUM(F111:G111)</f>
        <v>0.4407488702388638</v>
      </c>
      <c r="H112" s="27"/>
      <c r="I112" s="12">
        <f>I111/SUM(I111:J111)</f>
        <v>0.3950025397221455</v>
      </c>
      <c r="J112" s="11">
        <f>J111/SUM(I111:J111)</f>
        <v>0.6049974602778545</v>
      </c>
      <c r="K112" s="34"/>
      <c r="L112" s="31">
        <f>L111/SUM(L111:M111)</f>
        <v>0.43561179547175005</v>
      </c>
      <c r="M112" s="11">
        <f>M111/SUM(L111:M111)</f>
        <v>0.56438820452825</v>
      </c>
      <c r="N112" s="37"/>
      <c r="O112" s="31">
        <f>O111/SUM(O111:P111)</f>
        <v>0.459291608524127</v>
      </c>
      <c r="P112" s="10">
        <f>P111/SUM(O111:P111)</f>
        <v>0.540708391475873</v>
      </c>
    </row>
    <row r="113" spans="1:16" ht="10.5" customHeight="1">
      <c r="A113" s="8"/>
      <c r="C113" s="2"/>
      <c r="D113" s="4"/>
      <c r="E113" s="26"/>
      <c r="F113" s="7"/>
      <c r="G113" s="4"/>
      <c r="H113" s="26"/>
      <c r="I113" s="7"/>
      <c r="J113" s="4"/>
      <c r="K113" s="33"/>
      <c r="L113" s="30"/>
      <c r="M113" s="4"/>
      <c r="N113" s="36"/>
      <c r="O113" s="30"/>
      <c r="P113" s="2"/>
    </row>
    <row r="114" spans="1:16" ht="10.5" customHeight="1">
      <c r="A114" s="8" t="s">
        <v>58</v>
      </c>
      <c r="C114" s="2"/>
      <c r="D114" s="4"/>
      <c r="E114" s="26"/>
      <c r="F114" s="7"/>
      <c r="G114" s="4"/>
      <c r="H114" s="26"/>
      <c r="I114" s="7"/>
      <c r="J114" s="4"/>
      <c r="K114" s="33"/>
      <c r="L114" s="30"/>
      <c r="M114" s="4"/>
      <c r="N114" s="36"/>
      <c r="O114" s="30"/>
      <c r="P114" s="2"/>
    </row>
    <row r="115" spans="2:16" ht="10.5" customHeight="1">
      <c r="B115" s="13" t="s">
        <v>55</v>
      </c>
      <c r="C115" s="2">
        <v>53626</v>
      </c>
      <c r="D115" s="4">
        <v>13207</v>
      </c>
      <c r="E115" s="26"/>
      <c r="F115" s="7">
        <v>31820</v>
      </c>
      <c r="G115" s="4">
        <v>35989</v>
      </c>
      <c r="H115" s="26"/>
      <c r="I115" s="7">
        <v>39870</v>
      </c>
      <c r="J115" s="4">
        <v>26286</v>
      </c>
      <c r="K115" s="33"/>
      <c r="L115" s="30">
        <v>20152</v>
      </c>
      <c r="M115" s="4">
        <v>48303</v>
      </c>
      <c r="N115" s="36"/>
      <c r="O115" s="30">
        <v>21617</v>
      </c>
      <c r="P115" s="2">
        <v>46283</v>
      </c>
    </row>
    <row r="116" spans="1:16" ht="10.5" customHeight="1">
      <c r="A116" s="8" t="s">
        <v>148</v>
      </c>
      <c r="C116" s="2">
        <v>53626</v>
      </c>
      <c r="D116" s="4">
        <v>13207</v>
      </c>
      <c r="E116" s="26"/>
      <c r="F116" s="7">
        <v>31820</v>
      </c>
      <c r="G116" s="4">
        <v>35989</v>
      </c>
      <c r="H116" s="26"/>
      <c r="I116" s="7">
        <v>39870</v>
      </c>
      <c r="J116" s="4">
        <v>26286</v>
      </c>
      <c r="K116" s="33"/>
      <c r="L116" s="30">
        <v>20152</v>
      </c>
      <c r="M116" s="4">
        <v>48303</v>
      </c>
      <c r="N116" s="36"/>
      <c r="O116" s="30">
        <v>21617</v>
      </c>
      <c r="P116" s="2">
        <v>46283</v>
      </c>
    </row>
    <row r="117" spans="1:16" s="10" customFormat="1" ht="10.5" customHeight="1">
      <c r="A117" s="9"/>
      <c r="B117" s="14" t="s">
        <v>149</v>
      </c>
      <c r="C117" s="10">
        <f>C116/SUM(C116:D116)</f>
        <v>0.8023880418356202</v>
      </c>
      <c r="D117" s="11">
        <f>D116/SUM(C116:D116)</f>
        <v>0.19761195816437988</v>
      </c>
      <c r="E117" s="27"/>
      <c r="F117" s="12">
        <f>F116/SUM(F116:G116)</f>
        <v>0.4692592428733649</v>
      </c>
      <c r="G117" s="11">
        <f>G116/SUM(F116:G116)</f>
        <v>0.5307407571266352</v>
      </c>
      <c r="H117" s="27"/>
      <c r="I117" s="12">
        <f>I116/SUM(I116:J116)</f>
        <v>0.6026664248140758</v>
      </c>
      <c r="J117" s="11">
        <f>J116/SUM(I116:J116)</f>
        <v>0.39733357518592416</v>
      </c>
      <c r="K117" s="34"/>
      <c r="L117" s="31">
        <f>L116/SUM(L116:M116)</f>
        <v>0.29438317142648457</v>
      </c>
      <c r="M117" s="11">
        <f>M116/SUM(L116:M116)</f>
        <v>0.7056168285735155</v>
      </c>
      <c r="N117" s="37"/>
      <c r="O117" s="31">
        <f>O116/SUM(O116:P116)</f>
        <v>0.31836524300441826</v>
      </c>
      <c r="P117" s="10">
        <f>P116/SUM(O116:P116)</f>
        <v>0.6816347569955817</v>
      </c>
    </row>
    <row r="118" spans="1:16" ht="10.5" customHeight="1">
      <c r="A118" s="8"/>
      <c r="C118" s="2"/>
      <c r="D118" s="4"/>
      <c r="E118" s="26"/>
      <c r="F118" s="7"/>
      <c r="G118" s="4"/>
      <c r="H118" s="26"/>
      <c r="I118" s="7"/>
      <c r="J118" s="4"/>
      <c r="K118" s="33"/>
      <c r="L118" s="30"/>
      <c r="M118" s="4"/>
      <c r="N118" s="36"/>
      <c r="O118" s="30"/>
      <c r="P118" s="2"/>
    </row>
    <row r="119" spans="1:16" ht="10.5" customHeight="1">
      <c r="A119" s="8" t="s">
        <v>61</v>
      </c>
      <c r="C119" s="2"/>
      <c r="D119" s="4"/>
      <c r="E119" s="26"/>
      <c r="F119" s="7"/>
      <c r="G119" s="4"/>
      <c r="H119" s="26"/>
      <c r="I119" s="7"/>
      <c r="J119" s="4"/>
      <c r="K119" s="33"/>
      <c r="L119" s="30"/>
      <c r="M119" s="4"/>
      <c r="N119" s="36"/>
      <c r="O119" s="30"/>
      <c r="P119" s="2"/>
    </row>
    <row r="120" spans="2:16" ht="10.5" customHeight="1">
      <c r="B120" s="13" t="s">
        <v>59</v>
      </c>
      <c r="C120" s="2">
        <v>19126</v>
      </c>
      <c r="D120" s="4">
        <v>4704</v>
      </c>
      <c r="E120" s="26"/>
      <c r="F120" s="7">
        <v>13514</v>
      </c>
      <c r="G120" s="4">
        <v>10665</v>
      </c>
      <c r="H120" s="26"/>
      <c r="I120" s="7">
        <v>8302</v>
      </c>
      <c r="J120" s="4">
        <v>15447</v>
      </c>
      <c r="K120" s="33"/>
      <c r="L120" s="30">
        <v>10584</v>
      </c>
      <c r="M120" s="4">
        <v>14097</v>
      </c>
      <c r="N120" s="36"/>
      <c r="O120" s="30">
        <v>12998</v>
      </c>
      <c r="P120" s="2">
        <v>11536</v>
      </c>
    </row>
    <row r="121" spans="2:16" ht="10.5" customHeight="1">
      <c r="B121" s="13" t="s">
        <v>47</v>
      </c>
      <c r="C121" s="2">
        <v>16654</v>
      </c>
      <c r="D121" s="4">
        <v>3849</v>
      </c>
      <c r="E121" s="26"/>
      <c r="F121" s="7">
        <v>12228</v>
      </c>
      <c r="G121" s="4">
        <v>8505</v>
      </c>
      <c r="H121" s="26"/>
      <c r="I121" s="7">
        <v>7968</v>
      </c>
      <c r="J121" s="4">
        <v>12177</v>
      </c>
      <c r="K121" s="33"/>
      <c r="L121" s="30">
        <v>11742</v>
      </c>
      <c r="M121" s="4">
        <v>9021</v>
      </c>
      <c r="N121" s="36"/>
      <c r="O121" s="30">
        <v>10675</v>
      </c>
      <c r="P121" s="2">
        <v>10058</v>
      </c>
    </row>
    <row r="122" spans="2:16" ht="10.5" customHeight="1">
      <c r="B122" s="13" t="s">
        <v>60</v>
      </c>
      <c r="C122" s="2">
        <v>1187</v>
      </c>
      <c r="D122" s="4">
        <v>242</v>
      </c>
      <c r="E122" s="26"/>
      <c r="F122" s="7">
        <v>898</v>
      </c>
      <c r="G122" s="4">
        <v>583</v>
      </c>
      <c r="H122" s="26"/>
      <c r="I122" s="7">
        <v>556</v>
      </c>
      <c r="J122" s="4">
        <v>895</v>
      </c>
      <c r="K122" s="33"/>
      <c r="L122" s="30">
        <v>776</v>
      </c>
      <c r="M122" s="4">
        <v>711</v>
      </c>
      <c r="N122" s="36"/>
      <c r="O122" s="30">
        <v>761</v>
      </c>
      <c r="P122" s="2">
        <v>725</v>
      </c>
    </row>
    <row r="123" spans="1:16" ht="10.5" customHeight="1">
      <c r="A123" s="8" t="s">
        <v>148</v>
      </c>
      <c r="C123" s="2">
        <v>36967</v>
      </c>
      <c r="D123" s="4">
        <v>8795</v>
      </c>
      <c r="E123" s="26"/>
      <c r="F123" s="7">
        <v>26640</v>
      </c>
      <c r="G123" s="4">
        <v>19753</v>
      </c>
      <c r="H123" s="26"/>
      <c r="I123" s="7">
        <v>16826</v>
      </c>
      <c r="J123" s="4">
        <v>28519</v>
      </c>
      <c r="K123" s="33"/>
      <c r="L123" s="30">
        <v>23102</v>
      </c>
      <c r="M123" s="4">
        <v>23829</v>
      </c>
      <c r="N123" s="36"/>
      <c r="O123" s="30">
        <v>24434</v>
      </c>
      <c r="P123" s="2">
        <v>22319</v>
      </c>
    </row>
    <row r="124" spans="1:16" s="10" customFormat="1" ht="10.5" customHeight="1">
      <c r="A124" s="9"/>
      <c r="B124" s="14" t="s">
        <v>149</v>
      </c>
      <c r="C124" s="10">
        <f>C123/SUM(C123:D123)</f>
        <v>0.807809973340326</v>
      </c>
      <c r="D124" s="11">
        <f>D123/SUM(C123:D123)</f>
        <v>0.19219002665967397</v>
      </c>
      <c r="E124" s="27"/>
      <c r="F124" s="12">
        <f>F123/SUM(F123:G123)</f>
        <v>0.5742245597396158</v>
      </c>
      <c r="G124" s="11">
        <f>G123/SUM(F123:G123)</f>
        <v>0.4257754402603841</v>
      </c>
      <c r="H124" s="27"/>
      <c r="I124" s="12">
        <f>I123/SUM(I123:J123)</f>
        <v>0.3710662697100011</v>
      </c>
      <c r="J124" s="11">
        <f>J123/SUM(I123:J123)</f>
        <v>0.6289337302899989</v>
      </c>
      <c r="K124" s="34"/>
      <c r="L124" s="31">
        <f>L123/SUM(L123:M123)</f>
        <v>0.4922545865206367</v>
      </c>
      <c r="M124" s="11">
        <f>M123/SUM(L123:M123)</f>
        <v>0.5077454134793633</v>
      </c>
      <c r="N124" s="37"/>
      <c r="O124" s="31">
        <f>O123/SUM(O123:P123)</f>
        <v>0.5226188693773661</v>
      </c>
      <c r="P124" s="10">
        <f>P123/SUM(O123:P123)</f>
        <v>0.4773811306226338</v>
      </c>
    </row>
    <row r="125" spans="1:16" ht="10.5" customHeight="1">
      <c r="A125" s="8"/>
      <c r="C125" s="2"/>
      <c r="D125" s="4"/>
      <c r="E125" s="26"/>
      <c r="F125" s="7"/>
      <c r="G125" s="4"/>
      <c r="H125" s="26"/>
      <c r="I125" s="7"/>
      <c r="J125" s="4"/>
      <c r="K125" s="33"/>
      <c r="L125" s="30"/>
      <c r="M125" s="4"/>
      <c r="N125" s="36"/>
      <c r="O125" s="30"/>
      <c r="P125" s="2"/>
    </row>
    <row r="126" spans="1:16" ht="10.5" customHeight="1">
      <c r="A126" s="8" t="s">
        <v>62</v>
      </c>
      <c r="C126" s="2"/>
      <c r="D126" s="4"/>
      <c r="E126" s="26"/>
      <c r="F126" s="7"/>
      <c r="G126" s="4"/>
      <c r="H126" s="26"/>
      <c r="I126" s="7"/>
      <c r="J126" s="4"/>
      <c r="K126" s="33"/>
      <c r="L126" s="30"/>
      <c r="M126" s="4"/>
      <c r="N126" s="36"/>
      <c r="O126" s="30"/>
      <c r="P126" s="2"/>
    </row>
    <row r="127" spans="2:16" ht="10.5" customHeight="1">
      <c r="B127" s="13" t="s">
        <v>55</v>
      </c>
      <c r="C127" s="2">
        <v>55094</v>
      </c>
      <c r="D127" s="4">
        <v>10491</v>
      </c>
      <c r="E127" s="26"/>
      <c r="F127" s="7">
        <v>36592</v>
      </c>
      <c r="G127" s="4">
        <v>29944</v>
      </c>
      <c r="H127" s="26"/>
      <c r="I127" s="7">
        <v>29937</v>
      </c>
      <c r="J127" s="4">
        <v>34720</v>
      </c>
      <c r="K127" s="33"/>
      <c r="L127" s="30">
        <v>28835</v>
      </c>
      <c r="M127" s="4">
        <v>38070</v>
      </c>
      <c r="N127" s="36"/>
      <c r="O127" s="30">
        <v>28223</v>
      </c>
      <c r="P127" s="2">
        <v>38595</v>
      </c>
    </row>
    <row r="128" spans="1:16" ht="10.5" customHeight="1">
      <c r="A128" s="8" t="s">
        <v>148</v>
      </c>
      <c r="C128" s="2">
        <v>55094</v>
      </c>
      <c r="D128" s="4">
        <v>10491</v>
      </c>
      <c r="E128" s="26"/>
      <c r="F128" s="7">
        <v>36592</v>
      </c>
      <c r="G128" s="4">
        <v>29944</v>
      </c>
      <c r="H128" s="26"/>
      <c r="I128" s="7">
        <v>29937</v>
      </c>
      <c r="J128" s="4">
        <v>34720</v>
      </c>
      <c r="K128" s="33"/>
      <c r="L128" s="30">
        <v>28835</v>
      </c>
      <c r="M128" s="4">
        <v>38070</v>
      </c>
      <c r="N128" s="36"/>
      <c r="O128" s="30">
        <v>28223</v>
      </c>
      <c r="P128" s="2">
        <v>38595</v>
      </c>
    </row>
    <row r="129" spans="1:16" s="10" customFormat="1" ht="10.5" customHeight="1">
      <c r="A129" s="9"/>
      <c r="B129" s="14" t="s">
        <v>149</v>
      </c>
      <c r="C129" s="10">
        <f>C128/SUM(C128:D128)</f>
        <v>0.8400396432111001</v>
      </c>
      <c r="D129" s="11">
        <f>D128/SUM(C128:D128)</f>
        <v>0.1599603567888999</v>
      </c>
      <c r="E129" s="27"/>
      <c r="F129" s="12">
        <f>F128/SUM(F128:G128)</f>
        <v>0.5499579175183359</v>
      </c>
      <c r="G129" s="11">
        <f>G128/SUM(F128:G128)</f>
        <v>0.45004208248166405</v>
      </c>
      <c r="H129" s="27"/>
      <c r="I129" s="12">
        <f>I128/SUM(I128:J128)</f>
        <v>0.4630125121796557</v>
      </c>
      <c r="J129" s="11">
        <f>J128/SUM(I128:J128)</f>
        <v>0.5369874878203443</v>
      </c>
      <c r="K129" s="34"/>
      <c r="L129" s="31">
        <f>L128/SUM(L128:M128)</f>
        <v>0.4309842313728421</v>
      </c>
      <c r="M129" s="11">
        <f>M128/SUM(L128:M128)</f>
        <v>0.5690157686271579</v>
      </c>
      <c r="N129" s="37"/>
      <c r="O129" s="31">
        <f>O128/SUM(O128:P128)</f>
        <v>0.42238618336376427</v>
      </c>
      <c r="P129" s="10">
        <f>P128/SUM(O128:P128)</f>
        <v>0.5776138166362358</v>
      </c>
    </row>
    <row r="130" spans="1:16" ht="10.5" customHeight="1">
      <c r="A130" s="8"/>
      <c r="C130" s="2"/>
      <c r="D130" s="4"/>
      <c r="E130" s="26"/>
      <c r="F130" s="7"/>
      <c r="G130" s="4"/>
      <c r="H130" s="26"/>
      <c r="I130" s="7"/>
      <c r="J130" s="4"/>
      <c r="K130" s="33"/>
      <c r="L130" s="30"/>
      <c r="M130" s="4"/>
      <c r="N130" s="36"/>
      <c r="O130" s="30"/>
      <c r="P130" s="2"/>
    </row>
    <row r="131" spans="1:16" ht="10.5" customHeight="1">
      <c r="A131" s="8" t="s">
        <v>63</v>
      </c>
      <c r="C131" s="2"/>
      <c r="D131" s="4"/>
      <c r="E131" s="26"/>
      <c r="F131" s="7"/>
      <c r="G131" s="4"/>
      <c r="H131" s="26"/>
      <c r="I131" s="7"/>
      <c r="J131" s="4"/>
      <c r="K131" s="33"/>
      <c r="L131" s="30"/>
      <c r="M131" s="4"/>
      <c r="N131" s="36"/>
      <c r="O131" s="30"/>
      <c r="P131" s="2"/>
    </row>
    <row r="132" spans="2:16" ht="10.5" customHeight="1">
      <c r="B132" s="13" t="s">
        <v>52</v>
      </c>
      <c r="C132" s="2">
        <v>64051</v>
      </c>
      <c r="D132" s="4">
        <v>11623</v>
      </c>
      <c r="E132" s="26"/>
      <c r="F132" s="7">
        <v>42330</v>
      </c>
      <c r="G132" s="4">
        <v>34559</v>
      </c>
      <c r="H132" s="26"/>
      <c r="I132" s="7">
        <v>40013</v>
      </c>
      <c r="J132" s="4">
        <v>33404</v>
      </c>
      <c r="K132" s="33"/>
      <c r="L132" s="30">
        <v>31002</v>
      </c>
      <c r="M132" s="4">
        <v>45937</v>
      </c>
      <c r="N132" s="36"/>
      <c r="O132" s="30">
        <v>33235</v>
      </c>
      <c r="P132" s="2">
        <v>43374</v>
      </c>
    </row>
    <row r="133" spans="1:16" ht="10.5" customHeight="1">
      <c r="A133" s="8" t="s">
        <v>148</v>
      </c>
      <c r="C133" s="2">
        <v>64051</v>
      </c>
      <c r="D133" s="4">
        <v>11623</v>
      </c>
      <c r="E133" s="26"/>
      <c r="F133" s="7">
        <v>42330</v>
      </c>
      <c r="G133" s="4">
        <v>34559</v>
      </c>
      <c r="H133" s="26"/>
      <c r="I133" s="7">
        <v>40013</v>
      </c>
      <c r="J133" s="4">
        <v>33404</v>
      </c>
      <c r="K133" s="33"/>
      <c r="L133" s="30">
        <v>31002</v>
      </c>
      <c r="M133" s="4">
        <v>45937</v>
      </c>
      <c r="N133" s="36"/>
      <c r="O133" s="30">
        <v>33235</v>
      </c>
      <c r="P133" s="2">
        <v>43374</v>
      </c>
    </row>
    <row r="134" spans="1:16" s="10" customFormat="1" ht="10.5" customHeight="1">
      <c r="A134" s="9"/>
      <c r="B134" s="14" t="s">
        <v>149</v>
      </c>
      <c r="C134" s="10">
        <f>C133/SUM(C133:D133)</f>
        <v>0.8464069561540292</v>
      </c>
      <c r="D134" s="11">
        <f>D133/SUM(C133:D133)</f>
        <v>0.15359304384597086</v>
      </c>
      <c r="E134" s="27"/>
      <c r="F134" s="12">
        <f>F133/SUM(F133:G133)</f>
        <v>0.5505338865117247</v>
      </c>
      <c r="G134" s="11">
        <f>G133/SUM(F133:G133)</f>
        <v>0.4494661134882753</v>
      </c>
      <c r="H134" s="27"/>
      <c r="I134" s="12">
        <f>I133/SUM(I133:J133)</f>
        <v>0.5450100113052835</v>
      </c>
      <c r="J134" s="11">
        <f>J133/SUM(I133:J133)</f>
        <v>0.45498998869471646</v>
      </c>
      <c r="K134" s="34"/>
      <c r="L134" s="31">
        <f>L133/SUM(L133:M133)</f>
        <v>0.40294259088368706</v>
      </c>
      <c r="M134" s="11">
        <f>M133/SUM(L133:M133)</f>
        <v>0.5970574091163129</v>
      </c>
      <c r="N134" s="37"/>
      <c r="O134" s="31">
        <f>O133/SUM(O133:P133)</f>
        <v>0.43382631283530654</v>
      </c>
      <c r="P134" s="10">
        <f>P133/SUM(O133:P133)</f>
        <v>0.5661736871646934</v>
      </c>
    </row>
    <row r="135" spans="1:16" ht="10.5" customHeight="1">
      <c r="A135" s="8"/>
      <c r="C135" s="2"/>
      <c r="D135" s="4"/>
      <c r="E135" s="26"/>
      <c r="F135" s="7"/>
      <c r="G135" s="4"/>
      <c r="H135" s="26"/>
      <c r="I135" s="7"/>
      <c r="J135" s="4"/>
      <c r="K135" s="33"/>
      <c r="L135" s="30"/>
      <c r="M135" s="4"/>
      <c r="N135" s="36"/>
      <c r="O135" s="30"/>
      <c r="P135" s="2"/>
    </row>
    <row r="136" spans="1:16" ht="10.5" customHeight="1">
      <c r="A136" s="8" t="s">
        <v>65</v>
      </c>
      <c r="C136" s="2"/>
      <c r="D136" s="4"/>
      <c r="E136" s="26"/>
      <c r="F136" s="7"/>
      <c r="G136" s="4"/>
      <c r="H136" s="26"/>
      <c r="I136" s="7"/>
      <c r="J136" s="4"/>
      <c r="K136" s="33"/>
      <c r="L136" s="30"/>
      <c r="M136" s="4"/>
      <c r="N136" s="36"/>
      <c r="O136" s="30"/>
      <c r="P136" s="2"/>
    </row>
    <row r="137" spans="2:16" ht="10.5" customHeight="1">
      <c r="B137" s="13" t="s">
        <v>55</v>
      </c>
      <c r="C137" s="2">
        <v>45096</v>
      </c>
      <c r="D137" s="4">
        <v>8173</v>
      </c>
      <c r="E137" s="26"/>
      <c r="F137" s="7">
        <v>31930</v>
      </c>
      <c r="G137" s="4">
        <v>22281</v>
      </c>
      <c r="H137" s="26"/>
      <c r="I137" s="7">
        <v>24193</v>
      </c>
      <c r="J137" s="4">
        <v>28396</v>
      </c>
      <c r="K137" s="33"/>
      <c r="L137" s="30">
        <v>23133</v>
      </c>
      <c r="M137" s="4">
        <v>31206</v>
      </c>
      <c r="N137" s="36"/>
      <c r="O137" s="30">
        <v>23854</v>
      </c>
      <c r="P137" s="2">
        <v>30362</v>
      </c>
    </row>
    <row r="138" spans="2:16" ht="10.5" customHeight="1">
      <c r="B138" s="13" t="s">
        <v>64</v>
      </c>
      <c r="C138" s="2">
        <v>9001</v>
      </c>
      <c r="D138" s="4">
        <v>1315</v>
      </c>
      <c r="E138" s="26"/>
      <c r="F138" s="7">
        <v>6980</v>
      </c>
      <c r="G138" s="4">
        <v>3371</v>
      </c>
      <c r="H138" s="26"/>
      <c r="I138" s="7">
        <v>5203</v>
      </c>
      <c r="J138" s="4">
        <v>4886</v>
      </c>
      <c r="K138" s="33"/>
      <c r="L138" s="30">
        <v>5298</v>
      </c>
      <c r="M138" s="4">
        <v>5068</v>
      </c>
      <c r="N138" s="36"/>
      <c r="O138" s="30">
        <v>5314</v>
      </c>
      <c r="P138" s="2">
        <v>4985</v>
      </c>
    </row>
    <row r="139" spans="1:16" ht="10.5" customHeight="1">
      <c r="A139" s="8" t="s">
        <v>148</v>
      </c>
      <c r="C139" s="2">
        <v>54097</v>
      </c>
      <c r="D139" s="4">
        <v>9488</v>
      </c>
      <c r="E139" s="26"/>
      <c r="F139" s="7">
        <v>38910</v>
      </c>
      <c r="G139" s="4">
        <v>25652</v>
      </c>
      <c r="H139" s="26"/>
      <c r="I139" s="7">
        <v>29396</v>
      </c>
      <c r="J139" s="4">
        <v>33282</v>
      </c>
      <c r="K139" s="33"/>
      <c r="L139" s="30">
        <v>28431</v>
      </c>
      <c r="M139" s="4">
        <v>36274</v>
      </c>
      <c r="N139" s="36"/>
      <c r="O139" s="30">
        <v>29168</v>
      </c>
      <c r="P139" s="2">
        <v>35347</v>
      </c>
    </row>
    <row r="140" spans="1:16" s="10" customFormat="1" ht="10.5" customHeight="1">
      <c r="A140" s="9"/>
      <c r="B140" s="14" t="s">
        <v>149</v>
      </c>
      <c r="C140" s="10">
        <f>C139/SUM(C139:D139)</f>
        <v>0.8507824172367697</v>
      </c>
      <c r="D140" s="11">
        <f>D139/SUM(C139:D139)</f>
        <v>0.14921758276323033</v>
      </c>
      <c r="E140" s="27"/>
      <c r="F140" s="12">
        <f>F139/SUM(F139:G139)</f>
        <v>0.6026764970106254</v>
      </c>
      <c r="G140" s="11">
        <f>G139/SUM(F139:G139)</f>
        <v>0.3973235029893746</v>
      </c>
      <c r="H140" s="27"/>
      <c r="I140" s="12">
        <f>I139/SUM(I139:J139)</f>
        <v>0.46900028718210535</v>
      </c>
      <c r="J140" s="11">
        <f>J139/SUM(I139:J139)</f>
        <v>0.5309997128178946</v>
      </c>
      <c r="K140" s="34"/>
      <c r="L140" s="31">
        <f>L139/SUM(L139:M139)</f>
        <v>0.4393941735569121</v>
      </c>
      <c r="M140" s="11">
        <f>M139/SUM(L139:M139)</f>
        <v>0.5606058264430879</v>
      </c>
      <c r="N140" s="37"/>
      <c r="O140" s="31">
        <f>O139/SUM(O139:P139)</f>
        <v>0.4521119119584593</v>
      </c>
      <c r="P140" s="10">
        <f>P139/SUM(O139:P139)</f>
        <v>0.5478880880415408</v>
      </c>
    </row>
    <row r="141" spans="1:16" ht="10.5" customHeight="1">
      <c r="A141" s="8"/>
      <c r="C141" s="2"/>
      <c r="D141" s="4"/>
      <c r="E141" s="26"/>
      <c r="F141" s="7"/>
      <c r="G141" s="4"/>
      <c r="H141" s="26"/>
      <c r="I141" s="7"/>
      <c r="J141" s="4"/>
      <c r="K141" s="33"/>
      <c r="L141" s="30"/>
      <c r="M141" s="4"/>
      <c r="N141" s="36"/>
      <c r="O141" s="30"/>
      <c r="P141" s="2"/>
    </row>
    <row r="142" spans="1:16" ht="10.5" customHeight="1">
      <c r="A142" s="8" t="s">
        <v>66</v>
      </c>
      <c r="C142" s="2"/>
      <c r="D142" s="4"/>
      <c r="E142" s="26"/>
      <c r="F142" s="7"/>
      <c r="G142" s="4"/>
      <c r="H142" s="26"/>
      <c r="I142" s="7"/>
      <c r="J142" s="4"/>
      <c r="K142" s="33"/>
      <c r="L142" s="30"/>
      <c r="M142" s="4"/>
      <c r="N142" s="36"/>
      <c r="O142" s="30"/>
      <c r="P142" s="2"/>
    </row>
    <row r="143" spans="2:16" ht="10.5" customHeight="1">
      <c r="B143" s="13" t="s">
        <v>52</v>
      </c>
      <c r="C143" s="2">
        <v>32239</v>
      </c>
      <c r="D143" s="4">
        <v>6229</v>
      </c>
      <c r="E143" s="26"/>
      <c r="F143" s="7">
        <v>21891</v>
      </c>
      <c r="G143" s="4">
        <v>17286</v>
      </c>
      <c r="H143" s="26"/>
      <c r="I143" s="7">
        <v>20627</v>
      </c>
      <c r="J143" s="4">
        <v>16787</v>
      </c>
      <c r="K143" s="33"/>
      <c r="L143" s="30">
        <v>13412</v>
      </c>
      <c r="M143" s="4">
        <v>25665</v>
      </c>
      <c r="N143" s="36"/>
      <c r="O143" s="30">
        <v>16430</v>
      </c>
      <c r="P143" s="2">
        <v>22339</v>
      </c>
    </row>
    <row r="144" spans="2:16" ht="10.5" customHeight="1">
      <c r="B144" s="13" t="s">
        <v>64</v>
      </c>
      <c r="C144" s="2">
        <v>52643</v>
      </c>
      <c r="D144" s="4">
        <v>7390</v>
      </c>
      <c r="E144" s="26"/>
      <c r="F144" s="7">
        <v>34473</v>
      </c>
      <c r="G144" s="4">
        <v>26144</v>
      </c>
      <c r="H144" s="26"/>
      <c r="I144" s="7">
        <v>31331</v>
      </c>
      <c r="J144" s="4">
        <v>27091</v>
      </c>
      <c r="K144" s="33"/>
      <c r="L144" s="30">
        <v>16854</v>
      </c>
      <c r="M144" s="4">
        <v>43562</v>
      </c>
      <c r="N144" s="36"/>
      <c r="O144" s="30">
        <v>23781</v>
      </c>
      <c r="P144" s="2">
        <v>35955</v>
      </c>
    </row>
    <row r="145" spans="1:16" ht="10.5" customHeight="1">
      <c r="A145" s="8" t="s">
        <v>148</v>
      </c>
      <c r="C145" s="2">
        <v>84882</v>
      </c>
      <c r="D145" s="4">
        <v>13619</v>
      </c>
      <c r="E145" s="26"/>
      <c r="F145" s="7">
        <v>56364</v>
      </c>
      <c r="G145" s="4">
        <v>43430</v>
      </c>
      <c r="H145" s="26"/>
      <c r="I145" s="7">
        <v>51958</v>
      </c>
      <c r="J145" s="4">
        <v>43878</v>
      </c>
      <c r="K145" s="33"/>
      <c r="L145" s="30">
        <v>30266</v>
      </c>
      <c r="M145" s="4">
        <v>69227</v>
      </c>
      <c r="N145" s="36"/>
      <c r="O145" s="30">
        <v>40211</v>
      </c>
      <c r="P145" s="2">
        <v>58294</v>
      </c>
    </row>
    <row r="146" spans="1:16" s="10" customFormat="1" ht="10.5" customHeight="1">
      <c r="A146" s="9"/>
      <c r="B146" s="14" t="s">
        <v>149</v>
      </c>
      <c r="C146" s="10">
        <f>C145/SUM(C145:D145)</f>
        <v>0.8617374442899057</v>
      </c>
      <c r="D146" s="11">
        <f>D145/SUM(C145:D145)</f>
        <v>0.13826255571009433</v>
      </c>
      <c r="E146" s="27"/>
      <c r="F146" s="12">
        <f>F145/SUM(F145:G145)</f>
        <v>0.5648034952001122</v>
      </c>
      <c r="G146" s="11">
        <f>G145/SUM(F145:G145)</f>
        <v>0.43519650479988775</v>
      </c>
      <c r="H146" s="27"/>
      <c r="I146" s="12">
        <f>I145/SUM(I145:J145)</f>
        <v>0.5421553487207312</v>
      </c>
      <c r="J146" s="11">
        <f>J145/SUM(I145:J145)</f>
        <v>0.45784465127926877</v>
      </c>
      <c r="K146" s="34"/>
      <c r="L146" s="31">
        <f>L145/SUM(L145:M145)</f>
        <v>0.3042023056898475</v>
      </c>
      <c r="M146" s="11">
        <f>M145/SUM(L145:M145)</f>
        <v>0.6957976943101525</v>
      </c>
      <c r="N146" s="37"/>
      <c r="O146" s="31">
        <f>O145/SUM(O145:P145)</f>
        <v>0.4082127810771027</v>
      </c>
      <c r="P146" s="10">
        <f>P145/SUM(O145:P145)</f>
        <v>0.5917872189228973</v>
      </c>
    </row>
    <row r="147" spans="1:16" ht="10.5" customHeight="1">
      <c r="A147" s="8"/>
      <c r="C147" s="2"/>
      <c r="D147" s="4"/>
      <c r="E147" s="26"/>
      <c r="F147" s="7"/>
      <c r="G147" s="4"/>
      <c r="H147" s="26"/>
      <c r="I147" s="7"/>
      <c r="J147" s="4"/>
      <c r="K147" s="33"/>
      <c r="L147" s="30"/>
      <c r="M147" s="4"/>
      <c r="N147" s="36"/>
      <c r="O147" s="30"/>
      <c r="P147" s="2"/>
    </row>
    <row r="148" spans="1:16" ht="10.5" customHeight="1">
      <c r="A148" s="8" t="s">
        <v>67</v>
      </c>
      <c r="C148" s="2"/>
      <c r="D148" s="4"/>
      <c r="E148" s="26"/>
      <c r="F148" s="7"/>
      <c r="G148" s="4"/>
      <c r="H148" s="26"/>
      <c r="I148" s="7"/>
      <c r="J148" s="4"/>
      <c r="K148" s="33"/>
      <c r="L148" s="30"/>
      <c r="M148" s="4"/>
      <c r="N148" s="36"/>
      <c r="O148" s="30"/>
      <c r="P148" s="2"/>
    </row>
    <row r="149" spans="2:16" ht="10.5" customHeight="1">
      <c r="B149" s="13" t="s">
        <v>64</v>
      </c>
      <c r="C149" s="2">
        <v>65797</v>
      </c>
      <c r="D149" s="4">
        <v>10484</v>
      </c>
      <c r="E149" s="26"/>
      <c r="F149" s="7">
        <v>45194</v>
      </c>
      <c r="G149" s="4">
        <v>31869</v>
      </c>
      <c r="H149" s="26"/>
      <c r="I149" s="7">
        <v>39737</v>
      </c>
      <c r="J149" s="4">
        <v>34943</v>
      </c>
      <c r="K149" s="33"/>
      <c r="L149" s="30">
        <v>26791</v>
      </c>
      <c r="M149" s="4">
        <v>50358</v>
      </c>
      <c r="N149" s="36"/>
      <c r="O149" s="30">
        <v>32183</v>
      </c>
      <c r="P149" s="2">
        <v>44362</v>
      </c>
    </row>
    <row r="150" spans="1:16" ht="10.5" customHeight="1">
      <c r="A150" s="8" t="s">
        <v>148</v>
      </c>
      <c r="C150" s="2">
        <v>65797</v>
      </c>
      <c r="D150" s="4">
        <v>10484</v>
      </c>
      <c r="E150" s="26"/>
      <c r="F150" s="7">
        <v>45194</v>
      </c>
      <c r="G150" s="4">
        <v>31869</v>
      </c>
      <c r="H150" s="26"/>
      <c r="I150" s="7">
        <v>39737</v>
      </c>
      <c r="J150" s="4">
        <v>34943</v>
      </c>
      <c r="K150" s="33"/>
      <c r="L150" s="30">
        <v>26791</v>
      </c>
      <c r="M150" s="4">
        <v>50358</v>
      </c>
      <c r="N150" s="36"/>
      <c r="O150" s="30">
        <v>32183</v>
      </c>
      <c r="P150" s="2">
        <v>44362</v>
      </c>
    </row>
    <row r="151" spans="1:16" s="10" customFormat="1" ht="10.5" customHeight="1">
      <c r="A151" s="9"/>
      <c r="B151" s="14" t="s">
        <v>149</v>
      </c>
      <c r="C151" s="10">
        <f>C150/SUM(C150:D150)</f>
        <v>0.8625607949554935</v>
      </c>
      <c r="D151" s="11">
        <f>D150/SUM(C150:D150)</f>
        <v>0.1374392050445065</v>
      </c>
      <c r="E151" s="27"/>
      <c r="F151" s="12">
        <f>F150/SUM(F150:G150)</f>
        <v>0.5864552379222194</v>
      </c>
      <c r="G151" s="11">
        <f>G150/SUM(F150:G150)</f>
        <v>0.4135447620777805</v>
      </c>
      <c r="H151" s="27"/>
      <c r="I151" s="12">
        <f>I150/SUM(I150:J150)</f>
        <v>0.5320969469737546</v>
      </c>
      <c r="J151" s="11">
        <f>J150/SUM(I150:J150)</f>
        <v>0.4679030530262453</v>
      </c>
      <c r="K151" s="34"/>
      <c r="L151" s="31">
        <f>L150/SUM(L150:M150)</f>
        <v>0.3472630883096346</v>
      </c>
      <c r="M151" s="11">
        <f>M150/SUM(L150:M150)</f>
        <v>0.6527369116903654</v>
      </c>
      <c r="N151" s="37"/>
      <c r="O151" s="31">
        <f>O150/SUM(O150:P150)</f>
        <v>0.4204454895812921</v>
      </c>
      <c r="P151" s="10">
        <f>P150/SUM(O150:P150)</f>
        <v>0.579554510418708</v>
      </c>
    </row>
    <row r="152" spans="1:16" ht="10.5" customHeight="1">
      <c r="A152" s="8"/>
      <c r="C152" s="2"/>
      <c r="D152" s="4"/>
      <c r="E152" s="26"/>
      <c r="F152" s="7"/>
      <c r="G152" s="4"/>
      <c r="H152" s="26"/>
      <c r="I152" s="7"/>
      <c r="J152" s="4"/>
      <c r="K152" s="33"/>
      <c r="L152" s="30"/>
      <c r="M152" s="4"/>
      <c r="N152" s="36"/>
      <c r="O152" s="30"/>
      <c r="P152" s="2"/>
    </row>
    <row r="153" spans="1:16" ht="10.5" customHeight="1">
      <c r="A153" s="8" t="s">
        <v>68</v>
      </c>
      <c r="C153" s="2"/>
      <c r="D153" s="4"/>
      <c r="E153" s="26"/>
      <c r="F153" s="7"/>
      <c r="G153" s="4"/>
      <c r="H153" s="26"/>
      <c r="I153" s="7"/>
      <c r="J153" s="4"/>
      <c r="K153" s="33"/>
      <c r="L153" s="30"/>
      <c r="M153" s="4"/>
      <c r="N153" s="36"/>
      <c r="O153" s="30"/>
      <c r="P153" s="2"/>
    </row>
    <row r="154" spans="2:16" ht="10.5" customHeight="1">
      <c r="B154" s="13" t="s">
        <v>64</v>
      </c>
      <c r="C154" s="2">
        <v>42996</v>
      </c>
      <c r="D154" s="4">
        <v>7741</v>
      </c>
      <c r="E154" s="26"/>
      <c r="F154" s="7">
        <v>33657</v>
      </c>
      <c r="G154" s="4">
        <v>17685</v>
      </c>
      <c r="H154" s="26"/>
      <c r="I154" s="7">
        <v>27901</v>
      </c>
      <c r="J154" s="4">
        <v>22089</v>
      </c>
      <c r="K154" s="33"/>
      <c r="L154" s="30">
        <v>26198</v>
      </c>
      <c r="M154" s="4">
        <v>25069</v>
      </c>
      <c r="N154" s="36"/>
      <c r="O154" s="30">
        <v>24651</v>
      </c>
      <c r="P154" s="2">
        <v>26215</v>
      </c>
    </row>
    <row r="155" spans="1:16" ht="10.5" customHeight="1">
      <c r="A155" s="8" t="s">
        <v>148</v>
      </c>
      <c r="C155" s="2">
        <v>42996</v>
      </c>
      <c r="D155" s="4">
        <v>7741</v>
      </c>
      <c r="E155" s="26"/>
      <c r="F155" s="7">
        <v>33657</v>
      </c>
      <c r="G155" s="4">
        <v>17685</v>
      </c>
      <c r="H155" s="26"/>
      <c r="I155" s="7">
        <v>27901</v>
      </c>
      <c r="J155" s="4">
        <v>22089</v>
      </c>
      <c r="K155" s="33"/>
      <c r="L155" s="30">
        <v>26198</v>
      </c>
      <c r="M155" s="4">
        <v>25069</v>
      </c>
      <c r="N155" s="36"/>
      <c r="O155" s="30">
        <v>24651</v>
      </c>
      <c r="P155" s="2">
        <v>26215</v>
      </c>
    </row>
    <row r="156" spans="1:16" s="10" customFormat="1" ht="10.5" customHeight="1">
      <c r="A156" s="9"/>
      <c r="B156" s="14" t="s">
        <v>149</v>
      </c>
      <c r="C156" s="10">
        <f>C155/SUM(C155:D155)</f>
        <v>0.8474288980428484</v>
      </c>
      <c r="D156" s="11">
        <f>D155/SUM(C155:D155)</f>
        <v>0.1525711019571516</v>
      </c>
      <c r="E156" s="27"/>
      <c r="F156" s="12">
        <f>F155/SUM(F155:G155)</f>
        <v>0.6555451676989599</v>
      </c>
      <c r="G156" s="11">
        <f>G155/SUM(F155:G155)</f>
        <v>0.34445483230104007</v>
      </c>
      <c r="H156" s="27"/>
      <c r="I156" s="12">
        <f>I155/SUM(I155:J155)</f>
        <v>0.558131626325265</v>
      </c>
      <c r="J156" s="11">
        <f>J155/SUM(I155:J155)</f>
        <v>0.44186837367473497</v>
      </c>
      <c r="K156" s="34"/>
      <c r="L156" s="31">
        <f>L155/SUM(L155:M155)</f>
        <v>0.5110109817231357</v>
      </c>
      <c r="M156" s="11">
        <f>M155/SUM(L155:M155)</f>
        <v>0.48898901827686425</v>
      </c>
      <c r="N156" s="37"/>
      <c r="O156" s="31">
        <f>O155/SUM(O155:P155)</f>
        <v>0.48462627295246336</v>
      </c>
      <c r="P156" s="10">
        <f>P155/SUM(O155:P155)</f>
        <v>0.5153737270475367</v>
      </c>
    </row>
    <row r="157" spans="1:16" ht="10.5" customHeight="1">
      <c r="A157" s="8"/>
      <c r="C157" s="2"/>
      <c r="D157" s="4"/>
      <c r="E157" s="26"/>
      <c r="F157" s="7"/>
      <c r="G157" s="4"/>
      <c r="H157" s="26"/>
      <c r="I157" s="7"/>
      <c r="J157" s="4"/>
      <c r="K157" s="33"/>
      <c r="L157" s="30"/>
      <c r="M157" s="4"/>
      <c r="N157" s="36"/>
      <c r="O157" s="30"/>
      <c r="P157" s="2"/>
    </row>
    <row r="158" spans="1:16" ht="10.5" customHeight="1">
      <c r="A158" s="8" t="s">
        <v>69</v>
      </c>
      <c r="C158" s="2"/>
      <c r="D158" s="4"/>
      <c r="E158" s="26"/>
      <c r="F158" s="7"/>
      <c r="G158" s="4"/>
      <c r="H158" s="26"/>
      <c r="I158" s="7"/>
      <c r="J158" s="4"/>
      <c r="K158" s="33"/>
      <c r="L158" s="30"/>
      <c r="M158" s="4"/>
      <c r="N158" s="36"/>
      <c r="O158" s="30"/>
      <c r="P158" s="2"/>
    </row>
    <row r="159" spans="2:16" ht="10.5" customHeight="1">
      <c r="B159" s="13" t="s">
        <v>64</v>
      </c>
      <c r="C159" s="2">
        <v>77284</v>
      </c>
      <c r="D159" s="4">
        <v>11573</v>
      </c>
      <c r="E159" s="26"/>
      <c r="F159" s="7">
        <v>52369</v>
      </c>
      <c r="G159" s="4">
        <v>37502</v>
      </c>
      <c r="H159" s="26"/>
      <c r="I159" s="7">
        <v>43292</v>
      </c>
      <c r="J159" s="4">
        <v>43518</v>
      </c>
      <c r="K159" s="33"/>
      <c r="L159" s="30">
        <v>33797</v>
      </c>
      <c r="M159" s="4">
        <v>55959</v>
      </c>
      <c r="N159" s="36"/>
      <c r="O159" s="30">
        <v>39861</v>
      </c>
      <c r="P159" s="2">
        <v>48947</v>
      </c>
    </row>
    <row r="160" spans="1:16" ht="10.5" customHeight="1">
      <c r="A160" s="8" t="s">
        <v>148</v>
      </c>
      <c r="C160" s="2">
        <v>77284</v>
      </c>
      <c r="D160" s="4">
        <v>11573</v>
      </c>
      <c r="E160" s="26"/>
      <c r="F160" s="7">
        <v>52369</v>
      </c>
      <c r="G160" s="4">
        <v>37502</v>
      </c>
      <c r="H160" s="26"/>
      <c r="I160" s="7">
        <v>43292</v>
      </c>
      <c r="J160" s="4">
        <v>43518</v>
      </c>
      <c r="K160" s="33"/>
      <c r="L160" s="30">
        <v>33797</v>
      </c>
      <c r="M160" s="4">
        <v>55959</v>
      </c>
      <c r="N160" s="36"/>
      <c r="O160" s="30">
        <v>39861</v>
      </c>
      <c r="P160" s="2">
        <v>48947</v>
      </c>
    </row>
    <row r="161" spans="1:16" s="10" customFormat="1" ht="10.5" customHeight="1">
      <c r="A161" s="9"/>
      <c r="B161" s="14" t="s">
        <v>149</v>
      </c>
      <c r="C161" s="10">
        <f>C160/SUM(C160:D160)</f>
        <v>0.8697570253328382</v>
      </c>
      <c r="D161" s="11">
        <f>D160/SUM(C160:D160)</f>
        <v>0.13024297466716184</v>
      </c>
      <c r="E161" s="27"/>
      <c r="F161" s="12">
        <f>F160/SUM(F160:G160)</f>
        <v>0.5827129997440776</v>
      </c>
      <c r="G161" s="11">
        <f>G160/SUM(F160:G160)</f>
        <v>0.41728700025592236</v>
      </c>
      <c r="H161" s="27"/>
      <c r="I161" s="12">
        <f>I160/SUM(I160:J160)</f>
        <v>0.4986983066466997</v>
      </c>
      <c r="J161" s="11">
        <f>J160/SUM(I160:J160)</f>
        <v>0.5013016933533003</v>
      </c>
      <c r="K161" s="34"/>
      <c r="L161" s="31">
        <f>L160/SUM(L160:M160)</f>
        <v>0.37654307232942646</v>
      </c>
      <c r="M161" s="11">
        <f>M160/SUM(L160:M160)</f>
        <v>0.6234569276705736</v>
      </c>
      <c r="N161" s="37"/>
      <c r="O161" s="31">
        <f>O160/SUM(O160:P160)</f>
        <v>0.44884469867579496</v>
      </c>
      <c r="P161" s="10">
        <f>P160/SUM(O160:P160)</f>
        <v>0.551155301324205</v>
      </c>
    </row>
    <row r="162" spans="1:16" ht="10.5" customHeight="1">
      <c r="A162" s="8"/>
      <c r="C162" s="2"/>
      <c r="D162" s="4"/>
      <c r="E162" s="26"/>
      <c r="F162" s="7"/>
      <c r="G162" s="4"/>
      <c r="H162" s="26"/>
      <c r="I162" s="7"/>
      <c r="J162" s="4"/>
      <c r="K162" s="33"/>
      <c r="L162" s="30"/>
      <c r="M162" s="4"/>
      <c r="N162" s="36"/>
      <c r="O162" s="30"/>
      <c r="P162" s="2"/>
    </row>
    <row r="163" spans="1:16" ht="10.5" customHeight="1">
      <c r="A163" s="8" t="s">
        <v>75</v>
      </c>
      <c r="C163" s="2"/>
      <c r="D163" s="4"/>
      <c r="E163" s="26"/>
      <c r="F163" s="7"/>
      <c r="G163" s="4"/>
      <c r="H163" s="26"/>
      <c r="I163" s="7"/>
      <c r="J163" s="4"/>
      <c r="K163" s="33"/>
      <c r="L163" s="30"/>
      <c r="M163" s="4"/>
      <c r="N163" s="36"/>
      <c r="O163" s="30"/>
      <c r="P163" s="2"/>
    </row>
    <row r="164" spans="2:16" ht="10.5" customHeight="1">
      <c r="B164" s="13" t="s">
        <v>70</v>
      </c>
      <c r="C164" s="2">
        <v>11629</v>
      </c>
      <c r="D164" s="4">
        <v>2374</v>
      </c>
      <c r="E164" s="26"/>
      <c r="F164" s="7">
        <v>8455</v>
      </c>
      <c r="G164" s="4">
        <v>5745</v>
      </c>
      <c r="H164" s="26"/>
      <c r="I164" s="7">
        <v>5018</v>
      </c>
      <c r="J164" s="4">
        <v>8729</v>
      </c>
      <c r="K164" s="33"/>
      <c r="L164" s="30">
        <v>7433</v>
      </c>
      <c r="M164" s="4">
        <v>6722</v>
      </c>
      <c r="N164" s="36"/>
      <c r="O164" s="30">
        <v>7118</v>
      </c>
      <c r="P164" s="2">
        <v>7118</v>
      </c>
    </row>
    <row r="165" spans="2:16" ht="10.5" customHeight="1">
      <c r="B165" s="13" t="s">
        <v>71</v>
      </c>
      <c r="C165" s="2">
        <v>11656</v>
      </c>
      <c r="D165" s="4">
        <v>2635</v>
      </c>
      <c r="E165" s="26"/>
      <c r="F165" s="7">
        <v>7949</v>
      </c>
      <c r="G165" s="4">
        <v>6525</v>
      </c>
      <c r="H165" s="26"/>
      <c r="I165" s="7">
        <v>5168</v>
      </c>
      <c r="J165" s="4">
        <v>8984</v>
      </c>
      <c r="K165" s="33"/>
      <c r="L165" s="30">
        <v>6886</v>
      </c>
      <c r="M165" s="4">
        <v>7685</v>
      </c>
      <c r="N165" s="36"/>
      <c r="O165" s="30">
        <v>7769</v>
      </c>
      <c r="P165" s="2">
        <v>6696</v>
      </c>
    </row>
    <row r="166" spans="2:16" ht="10.5" customHeight="1">
      <c r="B166" s="13" t="s">
        <v>72</v>
      </c>
      <c r="C166" s="2">
        <v>5069</v>
      </c>
      <c r="D166" s="4">
        <v>1072</v>
      </c>
      <c r="E166" s="26"/>
      <c r="F166" s="7">
        <v>3243</v>
      </c>
      <c r="G166" s="4">
        <v>3023</v>
      </c>
      <c r="H166" s="26"/>
      <c r="I166" s="7">
        <v>2179</v>
      </c>
      <c r="J166" s="4">
        <v>3901</v>
      </c>
      <c r="K166" s="33"/>
      <c r="L166" s="30">
        <v>2944</v>
      </c>
      <c r="M166" s="4">
        <v>3316</v>
      </c>
      <c r="N166" s="36"/>
      <c r="O166" s="30">
        <v>2981</v>
      </c>
      <c r="P166" s="2">
        <v>3281</v>
      </c>
    </row>
    <row r="167" spans="2:16" ht="10.5" customHeight="1">
      <c r="B167" s="13" t="s">
        <v>73</v>
      </c>
      <c r="C167" s="2">
        <v>2835</v>
      </c>
      <c r="D167" s="4">
        <v>469</v>
      </c>
      <c r="E167" s="26"/>
      <c r="F167" s="7">
        <v>1939</v>
      </c>
      <c r="G167" s="4">
        <v>1373</v>
      </c>
      <c r="H167" s="26"/>
      <c r="I167" s="7">
        <v>1292</v>
      </c>
      <c r="J167" s="4">
        <v>1902</v>
      </c>
      <c r="K167" s="33"/>
      <c r="L167" s="30">
        <v>1619</v>
      </c>
      <c r="M167" s="4">
        <v>1597</v>
      </c>
      <c r="N167" s="36"/>
      <c r="O167" s="30">
        <v>1683</v>
      </c>
      <c r="P167" s="2">
        <v>1624</v>
      </c>
    </row>
    <row r="168" spans="2:16" ht="10.5" customHeight="1">
      <c r="B168" s="13" t="s">
        <v>60</v>
      </c>
      <c r="C168" s="2">
        <v>34891</v>
      </c>
      <c r="D168" s="4">
        <v>7284</v>
      </c>
      <c r="E168" s="26"/>
      <c r="F168" s="7">
        <v>24652</v>
      </c>
      <c r="G168" s="4">
        <v>19183</v>
      </c>
      <c r="H168" s="26"/>
      <c r="I168" s="7">
        <v>15026</v>
      </c>
      <c r="J168" s="4">
        <v>27744</v>
      </c>
      <c r="K168" s="33"/>
      <c r="L168" s="30">
        <v>21115</v>
      </c>
      <c r="M168" s="4">
        <v>22965</v>
      </c>
      <c r="N168" s="36"/>
      <c r="O168" s="30">
        <v>22716</v>
      </c>
      <c r="P168" s="2">
        <v>21297</v>
      </c>
    </row>
    <row r="169" spans="2:16" ht="10.5" customHeight="1">
      <c r="B169" s="13" t="s">
        <v>74</v>
      </c>
      <c r="C169" s="2">
        <v>13124</v>
      </c>
      <c r="D169" s="4">
        <v>2503</v>
      </c>
      <c r="E169" s="26"/>
      <c r="F169" s="7">
        <v>9179</v>
      </c>
      <c r="G169" s="4">
        <v>6662</v>
      </c>
      <c r="H169" s="26"/>
      <c r="I169" s="7">
        <v>5297</v>
      </c>
      <c r="J169" s="4">
        <v>9981</v>
      </c>
      <c r="K169" s="33"/>
      <c r="L169" s="30">
        <v>8119</v>
      </c>
      <c r="M169" s="4">
        <v>7697</v>
      </c>
      <c r="N169" s="36"/>
      <c r="O169" s="30">
        <v>7872</v>
      </c>
      <c r="P169" s="2">
        <v>7959</v>
      </c>
    </row>
    <row r="170" spans="1:16" ht="10.5" customHeight="1">
      <c r="A170" s="8" t="s">
        <v>148</v>
      </c>
      <c r="C170" s="2">
        <v>79204</v>
      </c>
      <c r="D170" s="4">
        <v>16337</v>
      </c>
      <c r="E170" s="26"/>
      <c r="F170" s="7">
        <v>55417</v>
      </c>
      <c r="G170" s="4">
        <v>42511</v>
      </c>
      <c r="H170" s="26"/>
      <c r="I170" s="7">
        <v>33980</v>
      </c>
      <c r="J170" s="4">
        <v>61241</v>
      </c>
      <c r="K170" s="33"/>
      <c r="L170" s="30">
        <v>48116</v>
      </c>
      <c r="M170" s="4">
        <v>49982</v>
      </c>
      <c r="N170" s="36"/>
      <c r="O170" s="30">
        <v>50139</v>
      </c>
      <c r="P170" s="2">
        <v>47975</v>
      </c>
    </row>
    <row r="171" spans="1:16" s="10" customFormat="1" ht="10.5" customHeight="1">
      <c r="A171" s="9"/>
      <c r="B171" s="14" t="s">
        <v>149</v>
      </c>
      <c r="C171" s="10">
        <f>C170/SUM(C170:D170)</f>
        <v>0.8290053484891303</v>
      </c>
      <c r="D171" s="11">
        <f>D170/SUM(C170:D170)</f>
        <v>0.17099465151086968</v>
      </c>
      <c r="E171" s="27"/>
      <c r="F171" s="12">
        <f>F170/SUM(F170:G170)</f>
        <v>0.5658953516869537</v>
      </c>
      <c r="G171" s="11">
        <f>G170/SUM(F170:G170)</f>
        <v>0.4341046483130463</v>
      </c>
      <c r="H171" s="27"/>
      <c r="I171" s="12">
        <f>I170/SUM(I170:J170)</f>
        <v>0.35685405530292685</v>
      </c>
      <c r="J171" s="11">
        <f>J170/SUM(I170:J170)</f>
        <v>0.6431459446970731</v>
      </c>
      <c r="K171" s="34"/>
      <c r="L171" s="31">
        <f>L170/SUM(L170:M170)</f>
        <v>0.4904891027340007</v>
      </c>
      <c r="M171" s="11">
        <f>M170/SUM(L170:M170)</f>
        <v>0.5095108972659993</v>
      </c>
      <c r="N171" s="37"/>
      <c r="O171" s="31">
        <f>O170/SUM(O170:P170)</f>
        <v>0.5110279878508673</v>
      </c>
      <c r="P171" s="10">
        <f>P170/SUM(O170:P170)</f>
        <v>0.48897201214913266</v>
      </c>
    </row>
    <row r="172" spans="1:16" ht="10.5" customHeight="1">
      <c r="A172" s="8"/>
      <c r="C172" s="2"/>
      <c r="D172" s="4"/>
      <c r="E172" s="26"/>
      <c r="F172" s="7"/>
      <c r="G172" s="4"/>
      <c r="H172" s="26"/>
      <c r="I172" s="7"/>
      <c r="J172" s="4"/>
      <c r="K172" s="33"/>
      <c r="L172" s="30"/>
      <c r="M172" s="4"/>
      <c r="N172" s="36"/>
      <c r="O172" s="30"/>
      <c r="P172" s="2"/>
    </row>
    <row r="173" spans="1:16" ht="10.5" customHeight="1">
      <c r="A173" s="8" t="s">
        <v>76</v>
      </c>
      <c r="C173" s="2"/>
      <c r="D173" s="4"/>
      <c r="E173" s="26"/>
      <c r="F173" s="7"/>
      <c r="G173" s="4"/>
      <c r="H173" s="26"/>
      <c r="I173" s="7"/>
      <c r="J173" s="4"/>
      <c r="K173" s="33"/>
      <c r="L173" s="30"/>
      <c r="M173" s="4"/>
      <c r="N173" s="36"/>
      <c r="O173" s="30"/>
      <c r="P173" s="2"/>
    </row>
    <row r="174" spans="2:16" ht="10.5" customHeight="1">
      <c r="B174" s="13" t="s">
        <v>47</v>
      </c>
      <c r="C174" s="2">
        <v>32078</v>
      </c>
      <c r="D174" s="4">
        <v>7516</v>
      </c>
      <c r="E174" s="26"/>
      <c r="F174" s="7">
        <v>23143</v>
      </c>
      <c r="G174" s="4">
        <v>16978</v>
      </c>
      <c r="H174" s="26"/>
      <c r="I174" s="7">
        <v>13535</v>
      </c>
      <c r="J174" s="4">
        <v>25586</v>
      </c>
      <c r="K174" s="33"/>
      <c r="L174" s="30">
        <v>20386</v>
      </c>
      <c r="M174" s="4">
        <v>19841</v>
      </c>
      <c r="N174" s="36"/>
      <c r="O174" s="30">
        <v>21508</v>
      </c>
      <c r="P174" s="2">
        <v>18596</v>
      </c>
    </row>
    <row r="175" spans="2:16" ht="10.5" customHeight="1">
      <c r="B175" s="13" t="s">
        <v>60</v>
      </c>
      <c r="C175" s="2">
        <v>18035</v>
      </c>
      <c r="D175" s="4">
        <v>3921</v>
      </c>
      <c r="E175" s="26"/>
      <c r="F175" s="7">
        <v>13306</v>
      </c>
      <c r="G175" s="4">
        <v>9591</v>
      </c>
      <c r="H175" s="26"/>
      <c r="I175" s="7">
        <v>8382</v>
      </c>
      <c r="J175" s="4">
        <v>13974</v>
      </c>
      <c r="K175" s="33"/>
      <c r="L175" s="30">
        <v>11649</v>
      </c>
      <c r="M175" s="4">
        <v>11397</v>
      </c>
      <c r="N175" s="36"/>
      <c r="O175" s="30">
        <v>12051</v>
      </c>
      <c r="P175" s="2">
        <v>10986</v>
      </c>
    </row>
    <row r="176" spans="1:16" ht="10.5" customHeight="1">
      <c r="A176" s="8" t="s">
        <v>148</v>
      </c>
      <c r="C176" s="2">
        <v>50113</v>
      </c>
      <c r="D176" s="4">
        <v>11437</v>
      </c>
      <c r="E176" s="26"/>
      <c r="F176" s="7">
        <v>36449</v>
      </c>
      <c r="G176" s="4">
        <v>26569</v>
      </c>
      <c r="H176" s="26"/>
      <c r="I176" s="7">
        <v>21917</v>
      </c>
      <c r="J176" s="4">
        <v>39560</v>
      </c>
      <c r="K176" s="33"/>
      <c r="L176" s="30">
        <v>32035</v>
      </c>
      <c r="M176" s="4">
        <v>31238</v>
      </c>
      <c r="N176" s="36"/>
      <c r="O176" s="30">
        <v>33559</v>
      </c>
      <c r="P176" s="2">
        <v>29582</v>
      </c>
    </row>
    <row r="177" spans="1:16" s="10" customFormat="1" ht="10.5" customHeight="1">
      <c r="A177" s="9"/>
      <c r="B177" s="14" t="s">
        <v>149</v>
      </c>
      <c r="C177" s="10">
        <f>C176/SUM(C176:D176)</f>
        <v>0.8141835905767668</v>
      </c>
      <c r="D177" s="11">
        <f>D176/SUM(C176:D176)</f>
        <v>0.18581640942323313</v>
      </c>
      <c r="E177" s="27"/>
      <c r="F177" s="12">
        <f>F176/SUM(F176:G176)</f>
        <v>0.5783903011837888</v>
      </c>
      <c r="G177" s="11">
        <f>G176/SUM(F176:G176)</f>
        <v>0.42160969881621124</v>
      </c>
      <c r="H177" s="27"/>
      <c r="I177" s="12">
        <f>I176/SUM(I176:J176)</f>
        <v>0.35650731167753796</v>
      </c>
      <c r="J177" s="11">
        <f>J176/SUM(I176:J176)</f>
        <v>0.6434926883224621</v>
      </c>
      <c r="K177" s="34"/>
      <c r="L177" s="31">
        <f>L176/SUM(L176:M176)</f>
        <v>0.5062981050369035</v>
      </c>
      <c r="M177" s="11">
        <f>M176/SUM(L176:M176)</f>
        <v>0.4937018949630964</v>
      </c>
      <c r="N177" s="37"/>
      <c r="O177" s="31">
        <f>O176/SUM(O176:P176)</f>
        <v>0.5314930077128965</v>
      </c>
      <c r="P177" s="10">
        <f>P176/SUM(O176:P176)</f>
        <v>0.46850699228710346</v>
      </c>
    </row>
    <row r="178" spans="1:16" ht="10.5" customHeight="1">
      <c r="A178" s="8"/>
      <c r="C178" s="2"/>
      <c r="D178" s="4"/>
      <c r="E178" s="26"/>
      <c r="F178" s="7"/>
      <c r="G178" s="4"/>
      <c r="H178" s="26"/>
      <c r="I178" s="7"/>
      <c r="J178" s="4"/>
      <c r="K178" s="33"/>
      <c r="L178" s="30"/>
      <c r="M178" s="4"/>
      <c r="N178" s="36"/>
      <c r="O178" s="30"/>
      <c r="P178" s="2"/>
    </row>
    <row r="179" spans="1:16" ht="10.5" customHeight="1">
      <c r="A179" s="8" t="s">
        <v>79</v>
      </c>
      <c r="C179" s="2"/>
      <c r="D179" s="4"/>
      <c r="E179" s="26"/>
      <c r="F179" s="7"/>
      <c r="G179" s="4"/>
      <c r="H179" s="26"/>
      <c r="I179" s="7"/>
      <c r="J179" s="4"/>
      <c r="K179" s="33"/>
      <c r="L179" s="30"/>
      <c r="M179" s="4"/>
      <c r="N179" s="36"/>
      <c r="O179" s="30"/>
      <c r="P179" s="2"/>
    </row>
    <row r="180" spans="2:16" ht="10.5" customHeight="1">
      <c r="B180" s="13" t="s">
        <v>77</v>
      </c>
      <c r="C180" s="2">
        <v>30548</v>
      </c>
      <c r="D180" s="4">
        <v>4286</v>
      </c>
      <c r="E180" s="26"/>
      <c r="F180" s="7">
        <v>20270</v>
      </c>
      <c r="G180" s="4">
        <v>14908</v>
      </c>
      <c r="H180" s="26"/>
      <c r="I180" s="7">
        <v>17530</v>
      </c>
      <c r="J180" s="4">
        <v>16868</v>
      </c>
      <c r="K180" s="33"/>
      <c r="L180" s="30">
        <v>13722</v>
      </c>
      <c r="M180" s="4">
        <v>20920</v>
      </c>
      <c r="N180" s="36"/>
      <c r="O180" s="30">
        <v>14664</v>
      </c>
      <c r="P180" s="2">
        <v>20311</v>
      </c>
    </row>
    <row r="181" spans="2:16" ht="10.5" customHeight="1">
      <c r="B181" s="13" t="s">
        <v>64</v>
      </c>
      <c r="C181" s="2">
        <v>9746</v>
      </c>
      <c r="D181" s="4">
        <v>1378</v>
      </c>
      <c r="E181" s="26"/>
      <c r="F181" s="7">
        <v>6295</v>
      </c>
      <c r="G181" s="4">
        <v>4920</v>
      </c>
      <c r="H181" s="26"/>
      <c r="I181" s="7">
        <v>4796</v>
      </c>
      <c r="J181" s="4">
        <v>6104</v>
      </c>
      <c r="K181" s="33"/>
      <c r="L181" s="30">
        <v>4740</v>
      </c>
      <c r="M181" s="4">
        <v>6474</v>
      </c>
      <c r="N181" s="36"/>
      <c r="O181" s="30">
        <v>5528</v>
      </c>
      <c r="P181" s="2">
        <v>5675</v>
      </c>
    </row>
    <row r="182" spans="2:16" ht="10.5" customHeight="1">
      <c r="B182" s="13" t="s">
        <v>78</v>
      </c>
      <c r="C182" s="2">
        <v>39393</v>
      </c>
      <c r="D182" s="4">
        <v>6075</v>
      </c>
      <c r="E182" s="26"/>
      <c r="F182" s="7">
        <v>23337</v>
      </c>
      <c r="G182" s="4">
        <v>22665</v>
      </c>
      <c r="H182" s="26"/>
      <c r="I182" s="7">
        <v>23990</v>
      </c>
      <c r="J182" s="4">
        <v>20822</v>
      </c>
      <c r="K182" s="33"/>
      <c r="L182" s="30">
        <v>12658</v>
      </c>
      <c r="M182" s="4">
        <v>32988</v>
      </c>
      <c r="N182" s="36"/>
      <c r="O182" s="30">
        <v>14761</v>
      </c>
      <c r="P182" s="2">
        <v>30968</v>
      </c>
    </row>
    <row r="183" spans="1:16" ht="10.5" customHeight="1">
      <c r="A183" s="8" t="s">
        <v>148</v>
      </c>
      <c r="C183" s="2">
        <v>79687</v>
      </c>
      <c r="D183" s="4">
        <v>11739</v>
      </c>
      <c r="E183" s="26"/>
      <c r="F183" s="7">
        <v>49902</v>
      </c>
      <c r="G183" s="4">
        <v>42493</v>
      </c>
      <c r="H183" s="26"/>
      <c r="I183" s="7">
        <v>46316</v>
      </c>
      <c r="J183" s="4">
        <v>43794</v>
      </c>
      <c r="K183" s="33"/>
      <c r="L183" s="30">
        <v>31120</v>
      </c>
      <c r="M183" s="4">
        <v>60382</v>
      </c>
      <c r="N183" s="36"/>
      <c r="O183" s="30">
        <v>34953</v>
      </c>
      <c r="P183" s="2">
        <v>56954</v>
      </c>
    </row>
    <row r="184" spans="1:16" s="10" customFormat="1" ht="10.5" customHeight="1">
      <c r="A184" s="9"/>
      <c r="B184" s="14" t="s">
        <v>149</v>
      </c>
      <c r="C184" s="10">
        <f>C183/SUM(C183:D183)</f>
        <v>0.8716010762802704</v>
      </c>
      <c r="D184" s="11">
        <f>D183/SUM(C183:D183)</f>
        <v>0.1283989237197296</v>
      </c>
      <c r="E184" s="27"/>
      <c r="F184" s="12">
        <f>F183/SUM(F183:G183)</f>
        <v>0.5400941609394447</v>
      </c>
      <c r="G184" s="11">
        <f>G183/SUM(F183:G183)</f>
        <v>0.4599058390605552</v>
      </c>
      <c r="H184" s="27"/>
      <c r="I184" s="12">
        <f>I183/SUM(I183:J183)</f>
        <v>0.5139940073243813</v>
      </c>
      <c r="J184" s="11">
        <f>J183/SUM(I183:J183)</f>
        <v>0.48600599267561867</v>
      </c>
      <c r="K184" s="34"/>
      <c r="L184" s="31">
        <f>L183/SUM(L183:M183)</f>
        <v>0.34010185569714324</v>
      </c>
      <c r="M184" s="11">
        <f>M183/SUM(L183:M183)</f>
        <v>0.6598981443028568</v>
      </c>
      <c r="N184" s="37"/>
      <c r="O184" s="31">
        <f>O183/SUM(O183:P183)</f>
        <v>0.3803083551851328</v>
      </c>
      <c r="P184" s="10">
        <f>P183/SUM(O183:P183)</f>
        <v>0.6196916448148672</v>
      </c>
    </row>
    <row r="185" spans="1:16" ht="10.5" customHeight="1">
      <c r="A185" s="8"/>
      <c r="C185" s="2"/>
      <c r="D185" s="4"/>
      <c r="E185" s="26"/>
      <c r="F185" s="7"/>
      <c r="G185" s="4"/>
      <c r="H185" s="26"/>
      <c r="I185" s="7"/>
      <c r="J185" s="4"/>
      <c r="K185" s="33"/>
      <c r="L185" s="30"/>
      <c r="M185" s="4"/>
      <c r="N185" s="36"/>
      <c r="O185" s="30"/>
      <c r="P185" s="2"/>
    </row>
    <row r="186" spans="1:16" ht="10.5" customHeight="1">
      <c r="A186" s="8" t="s">
        <v>81</v>
      </c>
      <c r="C186" s="2"/>
      <c r="D186" s="4"/>
      <c r="E186" s="26"/>
      <c r="F186" s="7"/>
      <c r="G186" s="4"/>
      <c r="H186" s="26"/>
      <c r="I186" s="7"/>
      <c r="J186" s="4"/>
      <c r="K186" s="33"/>
      <c r="L186" s="30"/>
      <c r="M186" s="4"/>
      <c r="N186" s="36"/>
      <c r="O186" s="30"/>
      <c r="P186" s="2"/>
    </row>
    <row r="187" spans="2:16" ht="10.5" customHeight="1">
      <c r="B187" s="13" t="s">
        <v>77</v>
      </c>
      <c r="C187" s="2">
        <v>19419</v>
      </c>
      <c r="D187" s="4">
        <v>4257</v>
      </c>
      <c r="E187" s="26"/>
      <c r="F187" s="7">
        <v>14310</v>
      </c>
      <c r="G187" s="4">
        <v>9536</v>
      </c>
      <c r="H187" s="26"/>
      <c r="I187" s="7">
        <v>10494</v>
      </c>
      <c r="J187" s="4">
        <v>12980</v>
      </c>
      <c r="K187" s="33"/>
      <c r="L187" s="30">
        <v>11349</v>
      </c>
      <c r="M187" s="4">
        <v>12247</v>
      </c>
      <c r="N187" s="36"/>
      <c r="O187" s="30">
        <v>10613</v>
      </c>
      <c r="P187" s="2">
        <v>13253</v>
      </c>
    </row>
    <row r="188" spans="2:16" ht="10.5" customHeight="1">
      <c r="B188" s="13" t="s">
        <v>80</v>
      </c>
      <c r="C188" s="2">
        <v>8677</v>
      </c>
      <c r="D188" s="4">
        <v>1688</v>
      </c>
      <c r="E188" s="26"/>
      <c r="F188" s="7">
        <v>6372</v>
      </c>
      <c r="G188" s="4">
        <v>4150</v>
      </c>
      <c r="H188" s="26"/>
      <c r="I188" s="7">
        <v>4259</v>
      </c>
      <c r="J188" s="4">
        <v>5936</v>
      </c>
      <c r="K188" s="33"/>
      <c r="L188" s="30">
        <v>4971</v>
      </c>
      <c r="M188" s="4">
        <v>5449</v>
      </c>
      <c r="N188" s="36"/>
      <c r="O188" s="30">
        <v>4983</v>
      </c>
      <c r="P188" s="2">
        <v>5507</v>
      </c>
    </row>
    <row r="189" spans="2:16" ht="10.5" customHeight="1">
      <c r="B189" s="13" t="s">
        <v>64</v>
      </c>
      <c r="C189" s="2">
        <v>12167</v>
      </c>
      <c r="D189" s="4">
        <v>1942</v>
      </c>
      <c r="E189" s="26"/>
      <c r="F189" s="7">
        <v>8848</v>
      </c>
      <c r="G189" s="4">
        <v>5384</v>
      </c>
      <c r="H189" s="26"/>
      <c r="I189" s="7">
        <v>6785</v>
      </c>
      <c r="J189" s="4">
        <v>7061</v>
      </c>
      <c r="K189" s="33"/>
      <c r="L189" s="30">
        <v>6871</v>
      </c>
      <c r="M189" s="4">
        <v>7331</v>
      </c>
      <c r="N189" s="36"/>
      <c r="O189" s="30">
        <v>7060</v>
      </c>
      <c r="P189" s="2">
        <v>7090</v>
      </c>
    </row>
    <row r="190" spans="2:16" ht="10.5" customHeight="1">
      <c r="B190" s="13" t="s">
        <v>78</v>
      </c>
      <c r="C190" s="2">
        <v>5211</v>
      </c>
      <c r="D190" s="4">
        <v>1007</v>
      </c>
      <c r="E190" s="26"/>
      <c r="F190" s="7">
        <v>3629</v>
      </c>
      <c r="G190" s="4">
        <v>2644</v>
      </c>
      <c r="H190" s="26"/>
      <c r="I190" s="7">
        <v>2906</v>
      </c>
      <c r="J190" s="4">
        <v>3229</v>
      </c>
      <c r="K190" s="33"/>
      <c r="L190" s="30">
        <v>2685</v>
      </c>
      <c r="M190" s="4">
        <v>3558</v>
      </c>
      <c r="N190" s="36"/>
      <c r="O190" s="30">
        <v>2474</v>
      </c>
      <c r="P190" s="2">
        <v>3754</v>
      </c>
    </row>
    <row r="191" spans="1:16" ht="10.5" customHeight="1">
      <c r="A191" s="8" t="s">
        <v>148</v>
      </c>
      <c r="C191" s="2">
        <v>45474</v>
      </c>
      <c r="D191" s="4">
        <v>8894</v>
      </c>
      <c r="E191" s="26"/>
      <c r="F191" s="7">
        <v>33159</v>
      </c>
      <c r="G191" s="4">
        <v>21714</v>
      </c>
      <c r="H191" s="26"/>
      <c r="I191" s="7">
        <v>24444</v>
      </c>
      <c r="J191" s="4">
        <v>29206</v>
      </c>
      <c r="K191" s="33"/>
      <c r="L191" s="30">
        <v>25876</v>
      </c>
      <c r="M191" s="4">
        <v>28585</v>
      </c>
      <c r="N191" s="36"/>
      <c r="O191" s="30">
        <v>25130</v>
      </c>
      <c r="P191" s="2">
        <v>29604</v>
      </c>
    </row>
    <row r="192" spans="1:16" s="10" customFormat="1" ht="10.5" customHeight="1">
      <c r="A192" s="9"/>
      <c r="B192" s="14" t="s">
        <v>149</v>
      </c>
      <c r="C192" s="10">
        <f>C191/SUM(C191:D191)</f>
        <v>0.8364111241907004</v>
      </c>
      <c r="D192" s="11">
        <f>D191/SUM(C191:D191)</f>
        <v>0.1635888758092996</v>
      </c>
      <c r="E192" s="27"/>
      <c r="F192" s="12">
        <f>F191/SUM(F191:G191)</f>
        <v>0.6042862610026789</v>
      </c>
      <c r="G192" s="11">
        <f>G191/SUM(F191:G191)</f>
        <v>0.3957137389973211</v>
      </c>
      <c r="H192" s="27"/>
      <c r="I192" s="12">
        <f>I191/SUM(I191:J191)</f>
        <v>0.4556197576887232</v>
      </c>
      <c r="J192" s="11">
        <f>J191/SUM(I191:J191)</f>
        <v>0.5443802423112768</v>
      </c>
      <c r="K192" s="34"/>
      <c r="L192" s="31">
        <f>L191/SUM(L191:M191)</f>
        <v>0.4751289913883329</v>
      </c>
      <c r="M192" s="11">
        <f>M191/SUM(L191:M191)</f>
        <v>0.524871008611667</v>
      </c>
      <c r="N192" s="37"/>
      <c r="O192" s="31">
        <f>O191/SUM(O191:P191)</f>
        <v>0.459129608652757</v>
      </c>
      <c r="P192" s="10">
        <f>P191/SUM(O191:P191)</f>
        <v>0.540870391347243</v>
      </c>
    </row>
    <row r="193" spans="1:16" ht="10.5" customHeight="1">
      <c r="A193" s="8"/>
      <c r="C193" s="2"/>
      <c r="D193" s="4"/>
      <c r="E193" s="26"/>
      <c r="F193" s="7"/>
      <c r="G193" s="4"/>
      <c r="H193" s="26"/>
      <c r="I193" s="7"/>
      <c r="J193" s="4"/>
      <c r="K193" s="33"/>
      <c r="L193" s="30"/>
      <c r="M193" s="4"/>
      <c r="N193" s="36"/>
      <c r="O193" s="30"/>
      <c r="P193" s="2"/>
    </row>
    <row r="194" spans="1:16" ht="10.5" customHeight="1">
      <c r="A194" s="8" t="s">
        <v>84</v>
      </c>
      <c r="C194" s="2"/>
      <c r="D194" s="4"/>
      <c r="E194" s="26"/>
      <c r="F194" s="7"/>
      <c r="G194" s="4"/>
      <c r="H194" s="26"/>
      <c r="I194" s="7"/>
      <c r="J194" s="4"/>
      <c r="K194" s="33"/>
      <c r="L194" s="30"/>
      <c r="M194" s="4"/>
      <c r="N194" s="36"/>
      <c r="O194" s="30"/>
      <c r="P194" s="2"/>
    </row>
    <row r="195" spans="2:16" ht="10.5" customHeight="1">
      <c r="B195" s="13" t="s">
        <v>82</v>
      </c>
      <c r="C195" s="2">
        <v>60610</v>
      </c>
      <c r="D195" s="4">
        <v>12759</v>
      </c>
      <c r="E195" s="26"/>
      <c r="F195" s="7">
        <v>36370</v>
      </c>
      <c r="G195" s="4">
        <v>38211</v>
      </c>
      <c r="H195" s="26"/>
      <c r="I195" s="7">
        <v>23282</v>
      </c>
      <c r="J195" s="4">
        <v>49576</v>
      </c>
      <c r="K195" s="33"/>
      <c r="L195" s="30">
        <v>27010</v>
      </c>
      <c r="M195" s="4">
        <v>48463</v>
      </c>
      <c r="N195" s="36"/>
      <c r="O195" s="30">
        <v>37759</v>
      </c>
      <c r="P195" s="2">
        <v>37207</v>
      </c>
    </row>
    <row r="196" spans="2:16" ht="10.5" customHeight="1">
      <c r="B196" s="13" t="s">
        <v>71</v>
      </c>
      <c r="C196" s="2">
        <v>6605</v>
      </c>
      <c r="D196" s="4">
        <v>1835</v>
      </c>
      <c r="E196" s="26"/>
      <c r="F196" s="7">
        <v>4757</v>
      </c>
      <c r="G196" s="4">
        <v>4195</v>
      </c>
      <c r="H196" s="26"/>
      <c r="I196" s="7">
        <v>3139</v>
      </c>
      <c r="J196" s="4">
        <v>5606</v>
      </c>
      <c r="K196" s="33"/>
      <c r="L196" s="30">
        <v>4068</v>
      </c>
      <c r="M196" s="4">
        <v>4980</v>
      </c>
      <c r="N196" s="36"/>
      <c r="O196" s="30">
        <v>4822</v>
      </c>
      <c r="P196" s="2">
        <v>4193</v>
      </c>
    </row>
    <row r="197" spans="2:16" ht="10.5" customHeight="1">
      <c r="B197" s="13" t="s">
        <v>83</v>
      </c>
      <c r="C197" s="2">
        <v>0</v>
      </c>
      <c r="D197" s="4">
        <v>0</v>
      </c>
      <c r="E197" s="26"/>
      <c r="F197" s="7">
        <v>0</v>
      </c>
      <c r="G197" s="4">
        <v>0</v>
      </c>
      <c r="H197" s="26"/>
      <c r="I197" s="7">
        <v>0</v>
      </c>
      <c r="J197" s="4">
        <v>0</v>
      </c>
      <c r="K197" s="33"/>
      <c r="L197" s="30">
        <v>0</v>
      </c>
      <c r="M197" s="4">
        <v>0</v>
      </c>
      <c r="N197" s="36"/>
      <c r="O197" s="30">
        <v>0</v>
      </c>
      <c r="P197" s="2">
        <v>0</v>
      </c>
    </row>
    <row r="198" spans="1:16" ht="10.5" customHeight="1">
      <c r="A198" s="8" t="s">
        <v>148</v>
      </c>
      <c r="C198" s="2">
        <v>67215</v>
      </c>
      <c r="D198" s="4">
        <v>14594</v>
      </c>
      <c r="E198" s="26"/>
      <c r="F198" s="7">
        <v>41127</v>
      </c>
      <c r="G198" s="4">
        <v>42406</v>
      </c>
      <c r="H198" s="26"/>
      <c r="I198" s="7">
        <v>26421</v>
      </c>
      <c r="J198" s="4">
        <v>55182</v>
      </c>
      <c r="K198" s="33"/>
      <c r="L198" s="30">
        <v>31078</v>
      </c>
      <c r="M198" s="4">
        <v>53443</v>
      </c>
      <c r="N198" s="36"/>
      <c r="O198" s="30">
        <v>42581</v>
      </c>
      <c r="P198" s="2">
        <v>41400</v>
      </c>
    </row>
    <row r="199" spans="1:16" s="10" customFormat="1" ht="10.5" customHeight="1">
      <c r="A199" s="9"/>
      <c r="B199" s="14" t="s">
        <v>149</v>
      </c>
      <c r="C199" s="10">
        <f>C198/SUM(C198:D198)</f>
        <v>0.8216088694397927</v>
      </c>
      <c r="D199" s="11">
        <f>D198/SUM(C198:D198)</f>
        <v>0.1783911305602073</v>
      </c>
      <c r="E199" s="27"/>
      <c r="F199" s="12">
        <f>F198/SUM(F198:G198)</f>
        <v>0.49234434295428153</v>
      </c>
      <c r="G199" s="11">
        <f>G198/SUM(F198:G198)</f>
        <v>0.5076556570457185</v>
      </c>
      <c r="H199" s="27"/>
      <c r="I199" s="12">
        <f>I198/SUM(I198:J198)</f>
        <v>0.32377486121833754</v>
      </c>
      <c r="J199" s="11">
        <f>J198/SUM(I198:J198)</f>
        <v>0.6762251387816625</v>
      </c>
      <c r="K199" s="34"/>
      <c r="L199" s="31">
        <f>L198/SUM(L198:M198)</f>
        <v>0.36769560227635734</v>
      </c>
      <c r="M199" s="11">
        <f>M198/SUM(L198:M198)</f>
        <v>0.6323043977236427</v>
      </c>
      <c r="N199" s="37"/>
      <c r="O199" s="31">
        <f>O198/SUM(O198:P198)</f>
        <v>0.5070313523296937</v>
      </c>
      <c r="P199" s="10">
        <f>P198/SUM(O198:P198)</f>
        <v>0.4929686476703064</v>
      </c>
    </row>
    <row r="200" spans="1:16" ht="10.5" customHeight="1">
      <c r="A200" s="8"/>
      <c r="C200" s="2"/>
      <c r="D200" s="4"/>
      <c r="E200" s="26"/>
      <c r="F200" s="7"/>
      <c r="G200" s="4"/>
      <c r="H200" s="26"/>
      <c r="I200" s="7"/>
      <c r="J200" s="4"/>
      <c r="K200" s="33"/>
      <c r="L200" s="30"/>
      <c r="M200" s="4"/>
      <c r="N200" s="36"/>
      <c r="O200" s="30"/>
      <c r="P200" s="2"/>
    </row>
    <row r="201" spans="1:16" ht="10.5" customHeight="1">
      <c r="A201" s="8" t="s">
        <v>87</v>
      </c>
      <c r="C201" s="2"/>
      <c r="D201" s="4"/>
      <c r="E201" s="26"/>
      <c r="F201" s="7"/>
      <c r="G201" s="4"/>
      <c r="H201" s="26"/>
      <c r="I201" s="7"/>
      <c r="J201" s="4"/>
      <c r="K201" s="33"/>
      <c r="L201" s="30"/>
      <c r="M201" s="4"/>
      <c r="N201" s="36"/>
      <c r="O201" s="30"/>
      <c r="P201" s="2"/>
    </row>
    <row r="202" spans="2:16" ht="10.5" customHeight="1">
      <c r="B202" s="13" t="s">
        <v>82</v>
      </c>
      <c r="C202" s="2">
        <v>4145</v>
      </c>
      <c r="D202" s="4">
        <v>1052</v>
      </c>
      <c r="E202" s="26"/>
      <c r="F202" s="7">
        <v>2747</v>
      </c>
      <c r="G202" s="4">
        <v>2523</v>
      </c>
      <c r="H202" s="26"/>
      <c r="I202" s="7">
        <v>1566</v>
      </c>
      <c r="J202" s="4">
        <v>3597</v>
      </c>
      <c r="K202" s="33"/>
      <c r="L202" s="30">
        <v>2289</v>
      </c>
      <c r="M202" s="4">
        <v>3011</v>
      </c>
      <c r="N202" s="36"/>
      <c r="O202" s="30">
        <v>2789</v>
      </c>
      <c r="P202" s="2">
        <v>2497</v>
      </c>
    </row>
    <row r="203" spans="2:16" ht="10.5" customHeight="1">
      <c r="B203" s="13" t="s">
        <v>85</v>
      </c>
      <c r="C203" s="2">
        <v>8197</v>
      </c>
      <c r="D203" s="4">
        <v>2370</v>
      </c>
      <c r="E203" s="26"/>
      <c r="F203" s="7">
        <v>6149</v>
      </c>
      <c r="G203" s="4">
        <v>4519</v>
      </c>
      <c r="H203" s="26"/>
      <c r="I203" s="7">
        <v>4212</v>
      </c>
      <c r="J203" s="4">
        <v>6353</v>
      </c>
      <c r="K203" s="33"/>
      <c r="L203" s="30">
        <v>5696</v>
      </c>
      <c r="M203" s="4">
        <v>5063</v>
      </c>
      <c r="N203" s="36"/>
      <c r="O203" s="30">
        <v>5685</v>
      </c>
      <c r="P203" s="2">
        <v>5088</v>
      </c>
    </row>
    <row r="204" spans="2:16" ht="10.5" customHeight="1">
      <c r="B204" s="13" t="s">
        <v>86</v>
      </c>
      <c r="C204" s="2">
        <v>13563</v>
      </c>
      <c r="D204" s="4">
        <v>3302</v>
      </c>
      <c r="E204" s="26"/>
      <c r="F204" s="7">
        <v>9302</v>
      </c>
      <c r="G204" s="4">
        <v>7792</v>
      </c>
      <c r="H204" s="26"/>
      <c r="I204" s="7">
        <v>5825</v>
      </c>
      <c r="J204" s="4">
        <v>10969</v>
      </c>
      <c r="K204" s="33"/>
      <c r="L204" s="30">
        <v>8533</v>
      </c>
      <c r="M204" s="4">
        <v>8616</v>
      </c>
      <c r="N204" s="36"/>
      <c r="O204" s="30">
        <v>9195</v>
      </c>
      <c r="P204" s="2">
        <v>8008</v>
      </c>
    </row>
    <row r="205" spans="2:16" ht="10.5" customHeight="1">
      <c r="B205" s="13" t="s">
        <v>83</v>
      </c>
      <c r="C205" s="2">
        <v>1926</v>
      </c>
      <c r="D205" s="4">
        <v>508</v>
      </c>
      <c r="E205" s="26"/>
      <c r="F205" s="7">
        <v>1264</v>
      </c>
      <c r="G205" s="4">
        <v>1199</v>
      </c>
      <c r="H205" s="26"/>
      <c r="I205" s="7">
        <v>716</v>
      </c>
      <c r="J205" s="4">
        <v>1706</v>
      </c>
      <c r="K205" s="33"/>
      <c r="L205" s="30">
        <v>1250</v>
      </c>
      <c r="M205" s="4">
        <v>1229</v>
      </c>
      <c r="N205" s="36"/>
      <c r="O205" s="30">
        <v>1396</v>
      </c>
      <c r="P205" s="2">
        <v>1062</v>
      </c>
    </row>
    <row r="206" spans="1:16" ht="10.5" customHeight="1">
      <c r="A206" s="8" t="s">
        <v>148</v>
      </c>
      <c r="C206" s="2">
        <v>27831</v>
      </c>
      <c r="D206" s="4">
        <v>7232</v>
      </c>
      <c r="E206" s="26"/>
      <c r="F206" s="7">
        <v>19462</v>
      </c>
      <c r="G206" s="4">
        <v>16033</v>
      </c>
      <c r="H206" s="26"/>
      <c r="I206" s="7">
        <v>12319</v>
      </c>
      <c r="J206" s="4">
        <v>22625</v>
      </c>
      <c r="K206" s="33"/>
      <c r="L206" s="30">
        <v>17768</v>
      </c>
      <c r="M206" s="4">
        <v>17919</v>
      </c>
      <c r="N206" s="36"/>
      <c r="O206" s="30">
        <v>19065</v>
      </c>
      <c r="P206" s="2">
        <v>16655</v>
      </c>
    </row>
    <row r="207" spans="1:16" s="10" customFormat="1" ht="10.5" customHeight="1">
      <c r="A207" s="9"/>
      <c r="B207" s="14" t="s">
        <v>149</v>
      </c>
      <c r="C207" s="10">
        <f>C206/SUM(C206:D206)</f>
        <v>0.7937426917263212</v>
      </c>
      <c r="D207" s="11">
        <f>D206/SUM(C206:D206)</f>
        <v>0.2062573082736788</v>
      </c>
      <c r="E207" s="27"/>
      <c r="F207" s="12">
        <f>F206/SUM(F206:G206)</f>
        <v>0.5483025778278631</v>
      </c>
      <c r="G207" s="11">
        <f>G206/SUM(F206:G206)</f>
        <v>0.45169742217213693</v>
      </c>
      <c r="H207" s="27"/>
      <c r="I207" s="12">
        <f>I206/SUM(I206:J206)</f>
        <v>0.35253548534798534</v>
      </c>
      <c r="J207" s="11">
        <f>J206/SUM(I206:J206)</f>
        <v>0.6474645146520146</v>
      </c>
      <c r="K207" s="34"/>
      <c r="L207" s="31">
        <f>L206/SUM(L206:M206)</f>
        <v>0.4978843836691232</v>
      </c>
      <c r="M207" s="11">
        <f>M206/SUM(L206:M206)</f>
        <v>0.5021156163308768</v>
      </c>
      <c r="N207" s="37"/>
      <c r="O207" s="31">
        <f>O206/SUM(O206:P206)</f>
        <v>0.5337346024636058</v>
      </c>
      <c r="P207" s="10">
        <f>P206/SUM(O206:P206)</f>
        <v>0.4662653975363942</v>
      </c>
    </row>
    <row r="208" spans="1:16" ht="10.5" customHeight="1">
      <c r="A208" s="8"/>
      <c r="C208" s="2"/>
      <c r="D208" s="4"/>
      <c r="E208" s="26"/>
      <c r="F208" s="7"/>
      <c r="G208" s="4"/>
      <c r="H208" s="26"/>
      <c r="I208" s="7"/>
      <c r="J208" s="4"/>
      <c r="K208" s="33"/>
      <c r="L208" s="30"/>
      <c r="M208" s="4"/>
      <c r="N208" s="36"/>
      <c r="O208" s="30"/>
      <c r="P208" s="2"/>
    </row>
    <row r="209" spans="1:16" ht="10.5" customHeight="1">
      <c r="A209" s="8" t="s">
        <v>88</v>
      </c>
      <c r="C209" s="2"/>
      <c r="D209" s="4"/>
      <c r="E209" s="26"/>
      <c r="F209" s="7"/>
      <c r="G209" s="4"/>
      <c r="H209" s="26"/>
      <c r="I209" s="7"/>
      <c r="J209" s="4"/>
      <c r="K209" s="33"/>
      <c r="L209" s="30"/>
      <c r="M209" s="4"/>
      <c r="N209" s="36"/>
      <c r="O209" s="30"/>
      <c r="P209" s="2"/>
    </row>
    <row r="210" spans="2:16" ht="10.5" customHeight="1">
      <c r="B210" s="13" t="s">
        <v>82</v>
      </c>
      <c r="C210" s="2">
        <v>26501</v>
      </c>
      <c r="D210" s="4">
        <v>7266</v>
      </c>
      <c r="E210" s="26"/>
      <c r="F210" s="7">
        <v>18764</v>
      </c>
      <c r="G210" s="4">
        <v>15595</v>
      </c>
      <c r="H210" s="26"/>
      <c r="I210" s="7">
        <v>12720</v>
      </c>
      <c r="J210" s="4">
        <v>20974</v>
      </c>
      <c r="K210" s="33"/>
      <c r="L210" s="30">
        <v>15328</v>
      </c>
      <c r="M210" s="4">
        <v>19414</v>
      </c>
      <c r="N210" s="36"/>
      <c r="O210" s="30">
        <v>16245</v>
      </c>
      <c r="P210" s="2">
        <v>18333</v>
      </c>
    </row>
    <row r="211" spans="2:16" ht="10.5" customHeight="1">
      <c r="B211" s="13" t="s">
        <v>83</v>
      </c>
      <c r="C211" s="2">
        <v>1830</v>
      </c>
      <c r="D211" s="4">
        <v>511</v>
      </c>
      <c r="E211" s="26"/>
      <c r="F211" s="7">
        <v>1251</v>
      </c>
      <c r="G211" s="4">
        <v>1100</v>
      </c>
      <c r="H211" s="26"/>
      <c r="I211" s="7">
        <v>767</v>
      </c>
      <c r="J211" s="4">
        <v>1568</v>
      </c>
      <c r="K211" s="33"/>
      <c r="L211" s="30">
        <v>1205</v>
      </c>
      <c r="M211" s="4">
        <v>1162</v>
      </c>
      <c r="N211" s="36"/>
      <c r="O211" s="30">
        <v>1354</v>
      </c>
      <c r="P211" s="2">
        <v>1021</v>
      </c>
    </row>
    <row r="212" spans="1:16" ht="10.5" customHeight="1">
      <c r="A212" s="8" t="s">
        <v>148</v>
      </c>
      <c r="C212" s="2">
        <v>28331</v>
      </c>
      <c r="D212" s="4">
        <v>7777</v>
      </c>
      <c r="E212" s="26"/>
      <c r="F212" s="7">
        <v>20015</v>
      </c>
      <c r="G212" s="4">
        <v>16695</v>
      </c>
      <c r="H212" s="26"/>
      <c r="I212" s="7">
        <v>13487</v>
      </c>
      <c r="J212" s="4">
        <v>22542</v>
      </c>
      <c r="K212" s="33"/>
      <c r="L212" s="30">
        <v>16533</v>
      </c>
      <c r="M212" s="4">
        <v>20576</v>
      </c>
      <c r="N212" s="36"/>
      <c r="O212" s="30">
        <v>17599</v>
      </c>
      <c r="P212" s="2">
        <v>19354</v>
      </c>
    </row>
    <row r="213" spans="1:16" s="10" customFormat="1" ht="10.5" customHeight="1">
      <c r="A213" s="9"/>
      <c r="B213" s="14" t="s">
        <v>149</v>
      </c>
      <c r="C213" s="10">
        <f>C212/SUM(C212:D212)</f>
        <v>0.7846183671208596</v>
      </c>
      <c r="D213" s="11">
        <f>D212/SUM(C212:D212)</f>
        <v>0.21538163287914036</v>
      </c>
      <c r="E213" s="27"/>
      <c r="F213" s="12">
        <f>F212/SUM(F212:G212)</f>
        <v>0.5452192862980114</v>
      </c>
      <c r="G213" s="11">
        <f>G212/SUM(F212:G212)</f>
        <v>0.4547807137019886</v>
      </c>
      <c r="H213" s="27"/>
      <c r="I213" s="12">
        <f>I212/SUM(I212:J212)</f>
        <v>0.3743373393655111</v>
      </c>
      <c r="J213" s="11">
        <f>J212/SUM(I212:J212)</f>
        <v>0.6256626606344888</v>
      </c>
      <c r="K213" s="34"/>
      <c r="L213" s="31">
        <f>L212/SUM(L212:M212)</f>
        <v>0.4455253442561104</v>
      </c>
      <c r="M213" s="11">
        <f>M212/SUM(L212:M212)</f>
        <v>0.5544746557438897</v>
      </c>
      <c r="N213" s="37"/>
      <c r="O213" s="31">
        <f>O212/SUM(O212:P212)</f>
        <v>0.47625361946256056</v>
      </c>
      <c r="P213" s="10">
        <f>P212/SUM(O212:P212)</f>
        <v>0.5237463805374395</v>
      </c>
    </row>
    <row r="214" spans="1:16" ht="10.5" customHeight="1">
      <c r="A214" s="8"/>
      <c r="C214" s="2"/>
      <c r="D214" s="4"/>
      <c r="E214" s="26"/>
      <c r="F214" s="7"/>
      <c r="G214" s="4"/>
      <c r="H214" s="26"/>
      <c r="I214" s="7"/>
      <c r="J214" s="4"/>
      <c r="K214" s="33"/>
      <c r="L214" s="30"/>
      <c r="M214" s="4"/>
      <c r="N214" s="36"/>
      <c r="O214" s="30"/>
      <c r="P214" s="2"/>
    </row>
    <row r="215" spans="1:16" ht="10.5" customHeight="1">
      <c r="A215" s="8" t="s">
        <v>90</v>
      </c>
      <c r="C215" s="2"/>
      <c r="D215" s="4"/>
      <c r="E215" s="26"/>
      <c r="F215" s="7"/>
      <c r="G215" s="4"/>
      <c r="H215" s="26"/>
      <c r="I215" s="7"/>
      <c r="J215" s="4"/>
      <c r="K215" s="33"/>
      <c r="L215" s="30"/>
      <c r="M215" s="4"/>
      <c r="N215" s="36"/>
      <c r="O215" s="30"/>
      <c r="P215" s="2"/>
    </row>
    <row r="216" spans="2:16" ht="10.5" customHeight="1">
      <c r="B216" s="13" t="s">
        <v>85</v>
      </c>
      <c r="C216" s="2">
        <v>67241</v>
      </c>
      <c r="D216" s="4">
        <v>13964</v>
      </c>
      <c r="E216" s="26"/>
      <c r="F216" s="7">
        <v>42294</v>
      </c>
      <c r="G216" s="4">
        <v>39973</v>
      </c>
      <c r="H216" s="26"/>
      <c r="I216" s="7">
        <v>24745</v>
      </c>
      <c r="J216" s="4">
        <v>56074</v>
      </c>
      <c r="K216" s="33"/>
      <c r="L216" s="30">
        <v>37832</v>
      </c>
      <c r="M216" s="4">
        <v>44701</v>
      </c>
      <c r="N216" s="36"/>
      <c r="O216" s="30">
        <v>45046</v>
      </c>
      <c r="P216" s="2">
        <v>37504</v>
      </c>
    </row>
    <row r="217" spans="2:16" ht="10.5" customHeight="1">
      <c r="B217" s="13" t="s">
        <v>89</v>
      </c>
      <c r="C217" s="2">
        <v>196</v>
      </c>
      <c r="D217" s="4">
        <v>51</v>
      </c>
      <c r="E217" s="26"/>
      <c r="F217" s="7">
        <v>142</v>
      </c>
      <c r="G217" s="4">
        <v>102</v>
      </c>
      <c r="H217" s="26"/>
      <c r="I217" s="7">
        <v>84</v>
      </c>
      <c r="J217" s="4">
        <v>157</v>
      </c>
      <c r="K217" s="33"/>
      <c r="L217" s="30">
        <v>139</v>
      </c>
      <c r="M217" s="4">
        <v>102</v>
      </c>
      <c r="N217" s="36"/>
      <c r="O217" s="30">
        <v>120</v>
      </c>
      <c r="P217" s="2">
        <v>127</v>
      </c>
    </row>
    <row r="218" spans="1:16" ht="10.5" customHeight="1">
      <c r="A218" s="8" t="s">
        <v>148</v>
      </c>
      <c r="C218" s="2">
        <v>67437</v>
      </c>
      <c r="D218" s="4">
        <v>14015</v>
      </c>
      <c r="E218" s="26"/>
      <c r="F218" s="7">
        <v>42436</v>
      </c>
      <c r="G218" s="4">
        <v>40075</v>
      </c>
      <c r="H218" s="26"/>
      <c r="I218" s="7">
        <v>24829</v>
      </c>
      <c r="J218" s="4">
        <v>56231</v>
      </c>
      <c r="K218" s="33"/>
      <c r="L218" s="30">
        <v>37971</v>
      </c>
      <c r="M218" s="4">
        <v>44803</v>
      </c>
      <c r="N218" s="36"/>
      <c r="O218" s="30">
        <v>45166</v>
      </c>
      <c r="P218" s="2">
        <v>37631</v>
      </c>
    </row>
    <row r="219" spans="1:16" s="10" customFormat="1" ht="10.5" customHeight="1">
      <c r="A219" s="9"/>
      <c r="B219" s="14" t="s">
        <v>149</v>
      </c>
      <c r="C219" s="10">
        <f>C218/SUM(C218:D218)</f>
        <v>0.8279354711977607</v>
      </c>
      <c r="D219" s="11">
        <f>D218/SUM(C218:D218)</f>
        <v>0.17206452880223935</v>
      </c>
      <c r="E219" s="27"/>
      <c r="F219" s="12">
        <f>F218/SUM(F218:G218)</f>
        <v>0.514307183284653</v>
      </c>
      <c r="G219" s="11">
        <f>G218/SUM(F218:G218)</f>
        <v>0.48569281671534703</v>
      </c>
      <c r="H219" s="27"/>
      <c r="I219" s="12">
        <f>I218/SUM(I218:J218)</f>
        <v>0.30630397236614854</v>
      </c>
      <c r="J219" s="11">
        <f>J218/SUM(I218:J218)</f>
        <v>0.6936960276338515</v>
      </c>
      <c r="K219" s="34"/>
      <c r="L219" s="31">
        <f>L218/SUM(L218:M218)</f>
        <v>0.4587310024887042</v>
      </c>
      <c r="M219" s="11">
        <f>M218/SUM(L218:M218)</f>
        <v>0.5412689975112959</v>
      </c>
      <c r="N219" s="37"/>
      <c r="O219" s="31">
        <f>O218/SUM(O218:P218)</f>
        <v>0.5455028563836855</v>
      </c>
      <c r="P219" s="10">
        <f>P218/SUM(O218:P218)</f>
        <v>0.4544971436163146</v>
      </c>
    </row>
    <row r="220" spans="1:16" ht="10.5" customHeight="1">
      <c r="A220" s="8"/>
      <c r="C220" s="2"/>
      <c r="D220" s="4"/>
      <c r="E220" s="26"/>
      <c r="F220" s="7"/>
      <c r="G220" s="4"/>
      <c r="H220" s="26"/>
      <c r="I220" s="7"/>
      <c r="J220" s="4"/>
      <c r="K220" s="33"/>
      <c r="L220" s="30"/>
      <c r="M220" s="4"/>
      <c r="N220" s="36"/>
      <c r="O220" s="30"/>
      <c r="P220" s="2"/>
    </row>
    <row r="221" spans="1:16" ht="10.5" customHeight="1">
      <c r="A221" s="8" t="s">
        <v>93</v>
      </c>
      <c r="C221" s="2"/>
      <c r="D221" s="4"/>
      <c r="E221" s="26"/>
      <c r="F221" s="7"/>
      <c r="G221" s="4"/>
      <c r="H221" s="26"/>
      <c r="I221" s="7"/>
      <c r="J221" s="4"/>
      <c r="K221" s="33"/>
      <c r="L221" s="30"/>
      <c r="M221" s="4"/>
      <c r="N221" s="36"/>
      <c r="O221" s="30"/>
      <c r="P221" s="2"/>
    </row>
    <row r="222" spans="2:16" ht="10.5" customHeight="1">
      <c r="B222" s="13" t="s">
        <v>91</v>
      </c>
      <c r="C222" s="2">
        <v>59536</v>
      </c>
      <c r="D222" s="4">
        <v>9252</v>
      </c>
      <c r="E222" s="26"/>
      <c r="F222" s="7">
        <v>36546</v>
      </c>
      <c r="G222" s="4">
        <v>32854</v>
      </c>
      <c r="H222" s="26"/>
      <c r="I222" s="7">
        <v>26385</v>
      </c>
      <c r="J222" s="4">
        <v>40612</v>
      </c>
      <c r="K222" s="33"/>
      <c r="L222" s="30">
        <v>30517</v>
      </c>
      <c r="M222" s="4">
        <v>38754</v>
      </c>
      <c r="N222" s="36"/>
      <c r="O222" s="30">
        <v>34037</v>
      </c>
      <c r="P222" s="2">
        <v>34835</v>
      </c>
    </row>
    <row r="223" spans="2:16" ht="10.5" customHeight="1">
      <c r="B223" s="13" t="s">
        <v>92</v>
      </c>
      <c r="C223" s="2">
        <v>24779</v>
      </c>
      <c r="D223" s="4">
        <v>3712</v>
      </c>
      <c r="E223" s="26"/>
      <c r="F223" s="7">
        <v>16550</v>
      </c>
      <c r="G223" s="4">
        <v>12175</v>
      </c>
      <c r="H223" s="26"/>
      <c r="I223" s="7">
        <v>10508</v>
      </c>
      <c r="J223" s="4">
        <v>17526</v>
      </c>
      <c r="K223" s="33"/>
      <c r="L223" s="30">
        <v>16900</v>
      </c>
      <c r="M223" s="4">
        <v>11758</v>
      </c>
      <c r="N223" s="36"/>
      <c r="O223" s="30">
        <v>16904</v>
      </c>
      <c r="P223" s="2">
        <v>11586</v>
      </c>
    </row>
    <row r="224" spans="1:16" ht="10.5" customHeight="1">
      <c r="A224" s="8" t="s">
        <v>148</v>
      </c>
      <c r="C224" s="2">
        <v>84315</v>
      </c>
      <c r="D224" s="4">
        <v>12964</v>
      </c>
      <c r="E224" s="26"/>
      <c r="F224" s="7">
        <v>53096</v>
      </c>
      <c r="G224" s="4">
        <v>45029</v>
      </c>
      <c r="H224" s="26"/>
      <c r="I224" s="7">
        <v>36893</v>
      </c>
      <c r="J224" s="4">
        <v>58138</v>
      </c>
      <c r="K224" s="33"/>
      <c r="L224" s="30">
        <v>47417</v>
      </c>
      <c r="M224" s="4">
        <v>50512</v>
      </c>
      <c r="N224" s="36"/>
      <c r="O224" s="30">
        <v>50941</v>
      </c>
      <c r="P224" s="2">
        <v>46421</v>
      </c>
    </row>
    <row r="225" spans="1:16" s="10" customFormat="1" ht="10.5" customHeight="1">
      <c r="A225" s="9"/>
      <c r="B225" s="14" t="s">
        <v>149</v>
      </c>
      <c r="C225" s="10">
        <f>C224/SUM(C224:D224)</f>
        <v>0.8667338274447722</v>
      </c>
      <c r="D225" s="11">
        <f>D224/SUM(C224:D224)</f>
        <v>0.13326617255522774</v>
      </c>
      <c r="E225" s="27"/>
      <c r="F225" s="12">
        <f>F224/SUM(F224:G224)</f>
        <v>0.5411057324840765</v>
      </c>
      <c r="G225" s="11">
        <f>G224/SUM(F224:G224)</f>
        <v>0.45889426751592355</v>
      </c>
      <c r="H225" s="27"/>
      <c r="I225" s="12">
        <f>I224/SUM(I224:J224)</f>
        <v>0.3882206858814492</v>
      </c>
      <c r="J225" s="11">
        <f>J224/SUM(I224:J224)</f>
        <v>0.6117793141185508</v>
      </c>
      <c r="K225" s="34"/>
      <c r="L225" s="31">
        <f>L224/SUM(L224:M224)</f>
        <v>0.48419773509379244</v>
      </c>
      <c r="M225" s="11">
        <f>M224/SUM(L224:M224)</f>
        <v>0.5158022649062075</v>
      </c>
      <c r="N225" s="37"/>
      <c r="O225" s="31">
        <f>O224/SUM(O224:P224)</f>
        <v>0.5232123415706333</v>
      </c>
      <c r="P225" s="10">
        <f>P224/SUM(O224:P224)</f>
        <v>0.4767876584293667</v>
      </c>
    </row>
    <row r="226" spans="1:16" ht="10.5" customHeight="1">
      <c r="A226" s="8"/>
      <c r="C226" s="2"/>
      <c r="D226" s="4"/>
      <c r="E226" s="26"/>
      <c r="F226" s="7"/>
      <c r="G226" s="4"/>
      <c r="H226" s="26"/>
      <c r="I226" s="7"/>
      <c r="J226" s="4"/>
      <c r="K226" s="33"/>
      <c r="L226" s="30"/>
      <c r="M226" s="4"/>
      <c r="N226" s="36"/>
      <c r="O226" s="30"/>
      <c r="P226" s="2"/>
    </row>
    <row r="227" spans="1:16" ht="10.5" customHeight="1">
      <c r="A227" s="8" t="s">
        <v>95</v>
      </c>
      <c r="C227" s="2"/>
      <c r="D227" s="4"/>
      <c r="E227" s="26"/>
      <c r="F227" s="7"/>
      <c r="G227" s="4"/>
      <c r="H227" s="26"/>
      <c r="I227" s="7"/>
      <c r="J227" s="4"/>
      <c r="K227" s="33"/>
      <c r="L227" s="30"/>
      <c r="M227" s="4"/>
      <c r="N227" s="36"/>
      <c r="O227" s="30"/>
      <c r="P227" s="2"/>
    </row>
    <row r="228" spans="2:16" ht="10.5" customHeight="1">
      <c r="B228" s="13" t="s">
        <v>94</v>
      </c>
      <c r="C228" s="2">
        <v>4077</v>
      </c>
      <c r="D228" s="4">
        <v>899</v>
      </c>
      <c r="E228" s="26"/>
      <c r="F228" s="7">
        <v>2716</v>
      </c>
      <c r="G228" s="4">
        <v>2270</v>
      </c>
      <c r="H228" s="26"/>
      <c r="I228" s="7">
        <v>1913</v>
      </c>
      <c r="J228" s="4">
        <v>2957</v>
      </c>
      <c r="K228" s="33"/>
      <c r="L228" s="30">
        <v>2543</v>
      </c>
      <c r="M228" s="4">
        <v>2425</v>
      </c>
      <c r="N228" s="36"/>
      <c r="O228" s="30">
        <v>2480</v>
      </c>
      <c r="P228" s="2">
        <v>2518</v>
      </c>
    </row>
    <row r="229" spans="2:16" ht="10.5" customHeight="1">
      <c r="B229" s="13" t="s">
        <v>85</v>
      </c>
      <c r="C229" s="2">
        <v>4320</v>
      </c>
      <c r="D229" s="4">
        <v>983</v>
      </c>
      <c r="E229" s="26"/>
      <c r="F229" s="7">
        <v>3158</v>
      </c>
      <c r="G229" s="4">
        <v>2165</v>
      </c>
      <c r="H229" s="26"/>
      <c r="I229" s="7">
        <v>1739</v>
      </c>
      <c r="J229" s="4">
        <v>3520</v>
      </c>
      <c r="K229" s="33"/>
      <c r="L229" s="30">
        <v>3356</v>
      </c>
      <c r="M229" s="4">
        <v>1963</v>
      </c>
      <c r="N229" s="36"/>
      <c r="O229" s="30">
        <v>2913</v>
      </c>
      <c r="P229" s="2">
        <v>2429</v>
      </c>
    </row>
    <row r="230" spans="2:16" ht="10.5" customHeight="1">
      <c r="B230" s="13" t="s">
        <v>89</v>
      </c>
      <c r="C230" s="2">
        <v>5278</v>
      </c>
      <c r="D230" s="4">
        <v>1176</v>
      </c>
      <c r="E230" s="26"/>
      <c r="F230" s="7">
        <v>3989</v>
      </c>
      <c r="G230" s="4">
        <v>2556</v>
      </c>
      <c r="H230" s="26"/>
      <c r="I230" s="7">
        <v>2595</v>
      </c>
      <c r="J230" s="4">
        <v>3842</v>
      </c>
      <c r="K230" s="33"/>
      <c r="L230" s="30">
        <v>4286</v>
      </c>
      <c r="M230" s="4">
        <v>2254</v>
      </c>
      <c r="N230" s="36"/>
      <c r="O230" s="30">
        <v>3459</v>
      </c>
      <c r="P230" s="2">
        <v>3085</v>
      </c>
    </row>
    <row r="231" spans="2:16" ht="10.5" customHeight="1">
      <c r="B231" s="13" t="s">
        <v>83</v>
      </c>
      <c r="C231" s="2">
        <v>30120</v>
      </c>
      <c r="D231" s="4">
        <v>7400</v>
      </c>
      <c r="E231" s="26"/>
      <c r="F231" s="7">
        <v>18786</v>
      </c>
      <c r="G231" s="4">
        <v>19227</v>
      </c>
      <c r="H231" s="26"/>
      <c r="I231" s="7">
        <v>11389</v>
      </c>
      <c r="J231" s="4">
        <v>25846</v>
      </c>
      <c r="K231" s="33"/>
      <c r="L231" s="30">
        <v>19395</v>
      </c>
      <c r="M231" s="4">
        <v>18678</v>
      </c>
      <c r="N231" s="36"/>
      <c r="O231" s="30">
        <v>19916</v>
      </c>
      <c r="P231" s="2">
        <v>18201</v>
      </c>
    </row>
    <row r="232" spans="1:16" ht="10.5" customHeight="1">
      <c r="A232" s="8" t="s">
        <v>148</v>
      </c>
      <c r="C232" s="2">
        <v>43795</v>
      </c>
      <c r="D232" s="4">
        <v>10458</v>
      </c>
      <c r="E232" s="26"/>
      <c r="F232" s="7">
        <v>28649</v>
      </c>
      <c r="G232" s="4">
        <v>26218</v>
      </c>
      <c r="H232" s="26"/>
      <c r="I232" s="7">
        <v>17636</v>
      </c>
      <c r="J232" s="4">
        <v>36165</v>
      </c>
      <c r="K232" s="33"/>
      <c r="L232" s="30">
        <v>29580</v>
      </c>
      <c r="M232" s="4">
        <v>25320</v>
      </c>
      <c r="N232" s="36"/>
      <c r="O232" s="30">
        <v>28768</v>
      </c>
      <c r="P232" s="2">
        <v>26233</v>
      </c>
    </row>
    <row r="233" spans="1:16" s="10" customFormat="1" ht="10.5" customHeight="1">
      <c r="A233" s="9"/>
      <c r="B233" s="14" t="s">
        <v>149</v>
      </c>
      <c r="C233" s="10">
        <f>C232/SUM(C232:D232)</f>
        <v>0.8072364661862017</v>
      </c>
      <c r="D233" s="11">
        <f>D232/SUM(C232:D232)</f>
        <v>0.19276353381379832</v>
      </c>
      <c r="E233" s="27"/>
      <c r="F233" s="12">
        <f>F232/SUM(F232:G232)</f>
        <v>0.522153571363479</v>
      </c>
      <c r="G233" s="11">
        <f>G232/SUM(F232:G232)</f>
        <v>0.47784642863652105</v>
      </c>
      <c r="H233" s="27"/>
      <c r="I233" s="12">
        <f>I232/SUM(I232:J232)</f>
        <v>0.3278005985018866</v>
      </c>
      <c r="J233" s="11">
        <f>J232/SUM(I232:J232)</f>
        <v>0.6721994014981134</v>
      </c>
      <c r="K233" s="34"/>
      <c r="L233" s="31">
        <f>L232/SUM(L232:M232)</f>
        <v>0.5387978142076503</v>
      </c>
      <c r="M233" s="11">
        <f>M232/SUM(L232:M232)</f>
        <v>0.46120218579234973</v>
      </c>
      <c r="N233" s="37"/>
      <c r="O233" s="31">
        <f>O232/SUM(O232:P232)</f>
        <v>0.5230450355448083</v>
      </c>
      <c r="P233" s="10">
        <f>P232/SUM(O232:P232)</f>
        <v>0.4769549644551917</v>
      </c>
    </row>
    <row r="234" spans="1:16" ht="10.5" customHeight="1">
      <c r="A234" s="8"/>
      <c r="C234" s="2"/>
      <c r="D234" s="4"/>
      <c r="E234" s="26"/>
      <c r="F234" s="7"/>
      <c r="G234" s="4"/>
      <c r="H234" s="26"/>
      <c r="I234" s="7"/>
      <c r="J234" s="4"/>
      <c r="K234" s="33"/>
      <c r="L234" s="30"/>
      <c r="M234" s="4"/>
      <c r="N234" s="36"/>
      <c r="O234" s="30"/>
      <c r="P234" s="2"/>
    </row>
    <row r="235" spans="1:16" ht="10.5" customHeight="1">
      <c r="A235" s="8" t="s">
        <v>97</v>
      </c>
      <c r="C235" s="2"/>
      <c r="D235" s="4"/>
      <c r="E235" s="26"/>
      <c r="F235" s="7"/>
      <c r="G235" s="4"/>
      <c r="H235" s="26"/>
      <c r="I235" s="7"/>
      <c r="J235" s="4"/>
      <c r="K235" s="33"/>
      <c r="L235" s="30"/>
      <c r="M235" s="4"/>
      <c r="N235" s="36"/>
      <c r="O235" s="30"/>
      <c r="P235" s="2"/>
    </row>
    <row r="236" spans="2:16" ht="10.5" customHeight="1">
      <c r="B236" s="13" t="s">
        <v>92</v>
      </c>
      <c r="C236" s="2">
        <v>46368</v>
      </c>
      <c r="D236" s="4">
        <v>5389</v>
      </c>
      <c r="E236" s="26"/>
      <c r="F236" s="7">
        <v>28128</v>
      </c>
      <c r="G236" s="4">
        <v>24033</v>
      </c>
      <c r="H236" s="26"/>
      <c r="I236" s="7">
        <v>22029</v>
      </c>
      <c r="J236" s="4">
        <v>28035</v>
      </c>
      <c r="K236" s="33"/>
      <c r="L236" s="30">
        <v>22092</v>
      </c>
      <c r="M236" s="4">
        <v>29191</v>
      </c>
      <c r="N236" s="36"/>
      <c r="O236" s="30">
        <v>23965</v>
      </c>
      <c r="P236" s="2">
        <v>27405</v>
      </c>
    </row>
    <row r="237" spans="2:16" ht="10.5" customHeight="1">
      <c r="B237" s="13" t="s">
        <v>96</v>
      </c>
      <c r="C237" s="2">
        <v>26646</v>
      </c>
      <c r="D237" s="4">
        <v>4465</v>
      </c>
      <c r="E237" s="26"/>
      <c r="F237" s="7">
        <v>17607</v>
      </c>
      <c r="G237" s="4">
        <v>13927</v>
      </c>
      <c r="H237" s="26"/>
      <c r="I237" s="7">
        <v>12806</v>
      </c>
      <c r="J237" s="4">
        <v>17936</v>
      </c>
      <c r="K237" s="33"/>
      <c r="L237" s="30">
        <v>16008</v>
      </c>
      <c r="M237" s="4">
        <v>15425</v>
      </c>
      <c r="N237" s="36"/>
      <c r="O237" s="30">
        <v>15155</v>
      </c>
      <c r="P237" s="2">
        <v>16422</v>
      </c>
    </row>
    <row r="238" spans="1:16" ht="10.5" customHeight="1">
      <c r="A238" s="8" t="s">
        <v>148</v>
      </c>
      <c r="C238" s="2">
        <v>73014</v>
      </c>
      <c r="D238" s="4">
        <v>9854</v>
      </c>
      <c r="E238" s="26"/>
      <c r="F238" s="7">
        <v>45735</v>
      </c>
      <c r="G238" s="4">
        <v>37960</v>
      </c>
      <c r="H238" s="26"/>
      <c r="I238" s="7">
        <v>34835</v>
      </c>
      <c r="J238" s="4">
        <v>45971</v>
      </c>
      <c r="K238" s="33"/>
      <c r="L238" s="30">
        <v>38100</v>
      </c>
      <c r="M238" s="4">
        <v>44616</v>
      </c>
      <c r="N238" s="36"/>
      <c r="O238" s="30">
        <v>39120</v>
      </c>
      <c r="P238" s="2">
        <v>43827</v>
      </c>
    </row>
    <row r="239" spans="1:16" s="10" customFormat="1" ht="10.5" customHeight="1">
      <c r="A239" s="9"/>
      <c r="B239" s="14" t="s">
        <v>149</v>
      </c>
      <c r="C239" s="10">
        <f>C238/SUM(C238:D238)</f>
        <v>0.8810879953661245</v>
      </c>
      <c r="D239" s="11">
        <f>D238/SUM(C238:D238)</f>
        <v>0.11891200463387556</v>
      </c>
      <c r="E239" s="27"/>
      <c r="F239" s="12">
        <f>F238/SUM(F238:G238)</f>
        <v>0.5464484138837445</v>
      </c>
      <c r="G239" s="11">
        <f>G238/SUM(F238:G238)</f>
        <v>0.45355158611625546</v>
      </c>
      <c r="H239" s="27"/>
      <c r="I239" s="12">
        <f>I238/SUM(I238:J238)</f>
        <v>0.43109422567631117</v>
      </c>
      <c r="J239" s="11">
        <f>J238/SUM(I238:J238)</f>
        <v>0.5689057743236888</v>
      </c>
      <c r="K239" s="34"/>
      <c r="L239" s="31">
        <f>L238/SUM(L238:M238)</f>
        <v>0.4606122152908748</v>
      </c>
      <c r="M239" s="11">
        <f>M238/SUM(L238:M238)</f>
        <v>0.5393877847091252</v>
      </c>
      <c r="N239" s="37"/>
      <c r="O239" s="31">
        <f>O238/SUM(O238:P238)</f>
        <v>0.47162646026981087</v>
      </c>
      <c r="P239" s="10">
        <f>P238/SUM(O238:P238)</f>
        <v>0.5283735397301892</v>
      </c>
    </row>
    <row r="240" spans="1:16" ht="10.5" customHeight="1">
      <c r="A240" s="8"/>
      <c r="C240" s="2"/>
      <c r="D240" s="4"/>
      <c r="E240" s="26"/>
      <c r="F240" s="7"/>
      <c r="G240" s="4"/>
      <c r="H240" s="26"/>
      <c r="I240" s="7"/>
      <c r="J240" s="4"/>
      <c r="K240" s="33"/>
      <c r="L240" s="30"/>
      <c r="M240" s="4"/>
      <c r="N240" s="36"/>
      <c r="O240" s="30"/>
      <c r="P240" s="2"/>
    </row>
    <row r="241" spans="1:16" ht="10.5" customHeight="1">
      <c r="A241" s="8" t="s">
        <v>99</v>
      </c>
      <c r="C241" s="2"/>
      <c r="D241" s="4"/>
      <c r="E241" s="26"/>
      <c r="F241" s="7"/>
      <c r="G241" s="4"/>
      <c r="H241" s="26"/>
      <c r="I241" s="7"/>
      <c r="J241" s="4"/>
      <c r="K241" s="33"/>
      <c r="L241" s="30"/>
      <c r="M241" s="4"/>
      <c r="N241" s="36"/>
      <c r="O241" s="30"/>
      <c r="P241" s="2"/>
    </row>
    <row r="242" spans="2:16" ht="10.5" customHeight="1">
      <c r="B242" s="13" t="s">
        <v>98</v>
      </c>
      <c r="C242" s="2">
        <v>26650</v>
      </c>
      <c r="D242" s="4">
        <v>5619</v>
      </c>
      <c r="E242" s="26"/>
      <c r="F242" s="7">
        <v>17722</v>
      </c>
      <c r="G242" s="4">
        <v>14982</v>
      </c>
      <c r="H242" s="26"/>
      <c r="I242" s="7">
        <v>10878</v>
      </c>
      <c r="J242" s="4">
        <v>21127</v>
      </c>
      <c r="K242" s="33"/>
      <c r="L242" s="30">
        <v>19910</v>
      </c>
      <c r="M242" s="4">
        <v>13065</v>
      </c>
      <c r="N242" s="36"/>
      <c r="O242" s="30">
        <v>17615</v>
      </c>
      <c r="P242" s="2">
        <v>15510</v>
      </c>
    </row>
    <row r="243" spans="2:16" ht="10.5" customHeight="1">
      <c r="B243" s="13" t="s">
        <v>89</v>
      </c>
      <c r="C243" s="2">
        <v>15927</v>
      </c>
      <c r="D243" s="4">
        <v>3002</v>
      </c>
      <c r="E243" s="26"/>
      <c r="F243" s="7">
        <v>10637</v>
      </c>
      <c r="G243" s="4">
        <v>8491</v>
      </c>
      <c r="H243" s="26"/>
      <c r="I243" s="7">
        <v>6901</v>
      </c>
      <c r="J243" s="4">
        <v>11929</v>
      </c>
      <c r="K243" s="33"/>
      <c r="L243" s="30">
        <v>13051</v>
      </c>
      <c r="M243" s="4">
        <v>6206</v>
      </c>
      <c r="N243" s="36"/>
      <c r="O243" s="30">
        <v>10932</v>
      </c>
      <c r="P243" s="2">
        <v>8379</v>
      </c>
    </row>
    <row r="244" spans="1:16" ht="10.5" customHeight="1">
      <c r="A244" s="8" t="s">
        <v>148</v>
      </c>
      <c r="C244" s="2">
        <v>42577</v>
      </c>
      <c r="D244" s="4">
        <v>8621</v>
      </c>
      <c r="E244" s="26"/>
      <c r="F244" s="7">
        <v>28359</v>
      </c>
      <c r="G244" s="4">
        <v>23473</v>
      </c>
      <c r="H244" s="26"/>
      <c r="I244" s="7">
        <v>17779</v>
      </c>
      <c r="J244" s="4">
        <v>33056</v>
      </c>
      <c r="K244" s="33"/>
      <c r="L244" s="30">
        <v>32961</v>
      </c>
      <c r="M244" s="4">
        <v>19271</v>
      </c>
      <c r="N244" s="36"/>
      <c r="O244" s="30">
        <v>28547</v>
      </c>
      <c r="P244" s="2">
        <v>23889</v>
      </c>
    </row>
    <row r="245" spans="1:16" s="10" customFormat="1" ht="10.5" customHeight="1">
      <c r="A245" s="9"/>
      <c r="B245" s="14" t="s">
        <v>149</v>
      </c>
      <c r="C245" s="10">
        <f>C244/SUM(C244:D244)</f>
        <v>0.8316145161920387</v>
      </c>
      <c r="D245" s="11">
        <f>D244/SUM(C244:D244)</f>
        <v>0.16838548380796126</v>
      </c>
      <c r="E245" s="27"/>
      <c r="F245" s="12">
        <f>F244/SUM(F244:G244)</f>
        <v>0.5471330452230282</v>
      </c>
      <c r="G245" s="11">
        <f>G244/SUM(F244:G244)</f>
        <v>0.45286695477697175</v>
      </c>
      <c r="H245" s="27"/>
      <c r="I245" s="12">
        <f>I244/SUM(I244:J244)</f>
        <v>0.34973935280810464</v>
      </c>
      <c r="J245" s="11">
        <f>J244/SUM(I244:J244)</f>
        <v>0.6502606471918954</v>
      </c>
      <c r="K245" s="34"/>
      <c r="L245" s="31">
        <f>L244/SUM(L244:M244)</f>
        <v>0.6310499310767346</v>
      </c>
      <c r="M245" s="11">
        <f>M244/SUM(L244:M244)</f>
        <v>0.36895006892326543</v>
      </c>
      <c r="N245" s="37"/>
      <c r="O245" s="31">
        <f>O244/SUM(O244:P244)</f>
        <v>0.5444160500419559</v>
      </c>
      <c r="P245" s="10">
        <f>P244/SUM(O244:P244)</f>
        <v>0.4555839499580441</v>
      </c>
    </row>
    <row r="246" spans="1:16" ht="10.5" customHeight="1">
      <c r="A246" s="8"/>
      <c r="C246" s="2"/>
      <c r="D246" s="4"/>
      <c r="E246" s="26"/>
      <c r="F246" s="7"/>
      <c r="G246" s="4"/>
      <c r="H246" s="26"/>
      <c r="I246" s="7"/>
      <c r="J246" s="4"/>
      <c r="K246" s="33"/>
      <c r="L246" s="30"/>
      <c r="M246" s="4"/>
      <c r="N246" s="36"/>
      <c r="O246" s="30"/>
      <c r="P246" s="2"/>
    </row>
    <row r="247" spans="1:16" ht="10.5" customHeight="1">
      <c r="A247" s="8" t="s">
        <v>100</v>
      </c>
      <c r="C247" s="2"/>
      <c r="D247" s="4"/>
      <c r="E247" s="26"/>
      <c r="F247" s="7"/>
      <c r="G247" s="4"/>
      <c r="H247" s="26"/>
      <c r="I247" s="7"/>
      <c r="J247" s="4"/>
      <c r="K247" s="33"/>
      <c r="L247" s="30"/>
      <c r="M247" s="4"/>
      <c r="N247" s="36"/>
      <c r="O247" s="30"/>
      <c r="P247" s="2"/>
    </row>
    <row r="248" spans="2:16" ht="10.5" customHeight="1">
      <c r="B248" s="13" t="s">
        <v>85</v>
      </c>
      <c r="C248" s="2">
        <v>4</v>
      </c>
      <c r="D248" s="4">
        <v>0</v>
      </c>
      <c r="E248" s="26"/>
      <c r="F248" s="7">
        <v>3</v>
      </c>
      <c r="G248" s="4">
        <v>1</v>
      </c>
      <c r="H248" s="26"/>
      <c r="I248" s="7">
        <v>1</v>
      </c>
      <c r="J248" s="4">
        <v>3</v>
      </c>
      <c r="K248" s="33"/>
      <c r="L248" s="30">
        <v>2</v>
      </c>
      <c r="M248" s="4">
        <v>2</v>
      </c>
      <c r="N248" s="36"/>
      <c r="O248" s="30">
        <v>2</v>
      </c>
      <c r="P248" s="2">
        <v>1</v>
      </c>
    </row>
    <row r="249" spans="2:16" ht="10.5" customHeight="1">
      <c r="B249" s="13" t="s">
        <v>98</v>
      </c>
      <c r="C249" s="2">
        <v>9387</v>
      </c>
      <c r="D249" s="4">
        <v>1562</v>
      </c>
      <c r="E249" s="26"/>
      <c r="F249" s="7">
        <v>5555</v>
      </c>
      <c r="G249" s="4">
        <v>5527</v>
      </c>
      <c r="H249" s="26"/>
      <c r="I249" s="7">
        <v>4216</v>
      </c>
      <c r="J249" s="4">
        <v>6583</v>
      </c>
      <c r="K249" s="33"/>
      <c r="L249" s="30">
        <v>6201</v>
      </c>
      <c r="M249" s="4">
        <v>4969</v>
      </c>
      <c r="N249" s="36"/>
      <c r="O249" s="30">
        <v>5548</v>
      </c>
      <c r="P249" s="2">
        <v>5717</v>
      </c>
    </row>
    <row r="250" spans="2:16" ht="10.5" customHeight="1">
      <c r="B250" s="13" t="s">
        <v>96</v>
      </c>
      <c r="C250" s="2">
        <v>69615</v>
      </c>
      <c r="D250" s="4">
        <v>9568</v>
      </c>
      <c r="E250" s="26"/>
      <c r="F250" s="7">
        <v>42386</v>
      </c>
      <c r="G250" s="4">
        <v>37785</v>
      </c>
      <c r="H250" s="26"/>
      <c r="I250" s="7">
        <v>29618</v>
      </c>
      <c r="J250" s="4">
        <v>48432</v>
      </c>
      <c r="K250" s="33"/>
      <c r="L250" s="30">
        <v>42037</v>
      </c>
      <c r="M250" s="4">
        <v>37678</v>
      </c>
      <c r="N250" s="36"/>
      <c r="O250" s="30">
        <v>41867</v>
      </c>
      <c r="P250" s="2">
        <v>38374</v>
      </c>
    </row>
    <row r="251" spans="1:16" ht="10.5" customHeight="1">
      <c r="A251" s="8" t="s">
        <v>148</v>
      </c>
      <c r="C251" s="2">
        <v>79006</v>
      </c>
      <c r="D251" s="4">
        <v>11130</v>
      </c>
      <c r="E251" s="26"/>
      <c r="F251" s="7">
        <v>47944</v>
      </c>
      <c r="G251" s="4">
        <v>43313</v>
      </c>
      <c r="H251" s="26"/>
      <c r="I251" s="7">
        <v>33835</v>
      </c>
      <c r="J251" s="4">
        <v>55018</v>
      </c>
      <c r="K251" s="33"/>
      <c r="L251" s="30">
        <v>48240</v>
      </c>
      <c r="M251" s="4">
        <v>42649</v>
      </c>
      <c r="N251" s="36"/>
      <c r="O251" s="30">
        <v>47417</v>
      </c>
      <c r="P251" s="2">
        <v>44092</v>
      </c>
    </row>
    <row r="252" spans="1:16" s="10" customFormat="1" ht="10.5" customHeight="1">
      <c r="A252" s="9"/>
      <c r="B252" s="14" t="s">
        <v>149</v>
      </c>
      <c r="C252" s="10">
        <f>C251/SUM(C251:D251)</f>
        <v>0.8765199254459928</v>
      </c>
      <c r="D252" s="11">
        <f>D251/SUM(C251:D251)</f>
        <v>0.12348007455400728</v>
      </c>
      <c r="E252" s="27"/>
      <c r="F252" s="12">
        <f>F251/SUM(F251:G251)</f>
        <v>0.5253733960134565</v>
      </c>
      <c r="G252" s="11">
        <f>G251/SUM(F251:G251)</f>
        <v>0.4746266039865435</v>
      </c>
      <c r="H252" s="27"/>
      <c r="I252" s="12">
        <f>I251/SUM(I251:J251)</f>
        <v>0.38079749698940946</v>
      </c>
      <c r="J252" s="11">
        <f>J251/SUM(I251:J251)</f>
        <v>0.6192025030105905</v>
      </c>
      <c r="K252" s="34"/>
      <c r="L252" s="31">
        <f>L251/SUM(L251:M251)</f>
        <v>0.5307572973627172</v>
      </c>
      <c r="M252" s="11">
        <f>M251/SUM(L251:M251)</f>
        <v>0.46924270263728285</v>
      </c>
      <c r="N252" s="37"/>
      <c r="O252" s="31">
        <f>O251/SUM(O251:P251)</f>
        <v>0.5181676119288813</v>
      </c>
      <c r="P252" s="10">
        <f>P251/SUM(O251:P251)</f>
        <v>0.48183238807111867</v>
      </c>
    </row>
    <row r="253" spans="1:16" ht="10.5" customHeight="1">
      <c r="A253" s="8"/>
      <c r="C253" s="2"/>
      <c r="D253" s="4"/>
      <c r="E253" s="26"/>
      <c r="F253" s="7"/>
      <c r="G253" s="4"/>
      <c r="H253" s="26"/>
      <c r="I253" s="7"/>
      <c r="J253" s="4"/>
      <c r="K253" s="33"/>
      <c r="L253" s="30"/>
      <c r="M253" s="4"/>
      <c r="N253" s="36"/>
      <c r="O253" s="30"/>
      <c r="P253" s="2"/>
    </row>
    <row r="254" spans="1:16" ht="10.5" customHeight="1">
      <c r="A254" s="8" t="s">
        <v>101</v>
      </c>
      <c r="C254" s="2"/>
      <c r="D254" s="4"/>
      <c r="E254" s="26"/>
      <c r="F254" s="7"/>
      <c r="G254" s="4"/>
      <c r="H254" s="26"/>
      <c r="I254" s="7"/>
      <c r="J254" s="4"/>
      <c r="K254" s="33"/>
      <c r="L254" s="30"/>
      <c r="M254" s="4"/>
      <c r="N254" s="36"/>
      <c r="O254" s="30"/>
      <c r="P254" s="2"/>
    </row>
    <row r="255" spans="2:16" ht="10.5" customHeight="1">
      <c r="B255" s="13" t="s">
        <v>98</v>
      </c>
      <c r="C255" s="2">
        <v>49681</v>
      </c>
      <c r="D255" s="4">
        <v>7899</v>
      </c>
      <c r="E255" s="26"/>
      <c r="F255" s="7">
        <v>29207</v>
      </c>
      <c r="G255" s="4">
        <v>29156</v>
      </c>
      <c r="H255" s="26"/>
      <c r="I255" s="7">
        <v>21073</v>
      </c>
      <c r="J255" s="4">
        <v>35895</v>
      </c>
      <c r="K255" s="33"/>
      <c r="L255" s="30">
        <v>32217</v>
      </c>
      <c r="M255" s="4">
        <v>26641</v>
      </c>
      <c r="N255" s="36"/>
      <c r="O255" s="30">
        <v>29674</v>
      </c>
      <c r="P255" s="2">
        <v>29595</v>
      </c>
    </row>
    <row r="256" spans="2:16" ht="10.5" customHeight="1">
      <c r="B256" s="13" t="s">
        <v>96</v>
      </c>
      <c r="C256" s="2">
        <v>11770</v>
      </c>
      <c r="D256" s="4">
        <v>1815</v>
      </c>
      <c r="E256" s="26"/>
      <c r="F256" s="7">
        <v>7088</v>
      </c>
      <c r="G256" s="4">
        <v>6685</v>
      </c>
      <c r="H256" s="26"/>
      <c r="I256" s="7">
        <v>4630</v>
      </c>
      <c r="J256" s="4">
        <v>8837</v>
      </c>
      <c r="K256" s="33"/>
      <c r="L256" s="30">
        <v>7970</v>
      </c>
      <c r="M256" s="4">
        <v>5779</v>
      </c>
      <c r="N256" s="36"/>
      <c r="O256" s="30">
        <v>7362</v>
      </c>
      <c r="P256" s="2">
        <v>6459</v>
      </c>
    </row>
    <row r="257" spans="1:16" ht="10.5" customHeight="1">
      <c r="A257" s="8" t="s">
        <v>148</v>
      </c>
      <c r="C257" s="2">
        <v>61451</v>
      </c>
      <c r="D257" s="4">
        <v>9714</v>
      </c>
      <c r="E257" s="26"/>
      <c r="F257" s="7">
        <v>36295</v>
      </c>
      <c r="G257" s="4">
        <v>35841</v>
      </c>
      <c r="H257" s="26"/>
      <c r="I257" s="7">
        <v>25703</v>
      </c>
      <c r="J257" s="4">
        <v>44732</v>
      </c>
      <c r="K257" s="33"/>
      <c r="L257" s="30">
        <v>40187</v>
      </c>
      <c r="M257" s="4">
        <v>32420</v>
      </c>
      <c r="N257" s="36"/>
      <c r="O257" s="30">
        <v>37036</v>
      </c>
      <c r="P257" s="2">
        <v>36054</v>
      </c>
    </row>
    <row r="258" spans="1:16" s="10" customFormat="1" ht="10.5" customHeight="1">
      <c r="A258" s="9"/>
      <c r="B258" s="14" t="s">
        <v>149</v>
      </c>
      <c r="C258" s="10">
        <f>C257/SUM(C257:D257)</f>
        <v>0.8635003161666549</v>
      </c>
      <c r="D258" s="11">
        <f>D257/SUM(C257:D257)</f>
        <v>0.13649968383334504</v>
      </c>
      <c r="E258" s="27"/>
      <c r="F258" s="12">
        <f>F257/SUM(F257:G257)</f>
        <v>0.5031468337584563</v>
      </c>
      <c r="G258" s="11">
        <f>G257/SUM(F257:G257)</f>
        <v>0.49685316624154374</v>
      </c>
      <c r="H258" s="27"/>
      <c r="I258" s="12">
        <f>I257/SUM(I257:J257)</f>
        <v>0.36491800951231634</v>
      </c>
      <c r="J258" s="11">
        <f>J257/SUM(I257:J257)</f>
        <v>0.6350819904876837</v>
      </c>
      <c r="K258" s="34"/>
      <c r="L258" s="31">
        <f>L257/SUM(L257:M257)</f>
        <v>0.5534865784290771</v>
      </c>
      <c r="M258" s="11">
        <f>M257/SUM(L257:M257)</f>
        <v>0.44651342157092294</v>
      </c>
      <c r="N258" s="37"/>
      <c r="O258" s="31">
        <f>O257/SUM(O257:P257)</f>
        <v>0.5067177452455877</v>
      </c>
      <c r="P258" s="10">
        <f>P257/SUM(O257:P257)</f>
        <v>0.49328225475441234</v>
      </c>
    </row>
    <row r="259" spans="1:16" ht="10.5" customHeight="1">
      <c r="A259" s="8"/>
      <c r="C259" s="2"/>
      <c r="D259" s="4"/>
      <c r="E259" s="26"/>
      <c r="F259" s="7"/>
      <c r="G259" s="4"/>
      <c r="H259" s="26"/>
      <c r="I259" s="7"/>
      <c r="J259" s="4"/>
      <c r="K259" s="33"/>
      <c r="L259" s="30"/>
      <c r="M259" s="4"/>
      <c r="N259" s="36"/>
      <c r="O259" s="30"/>
      <c r="P259" s="2"/>
    </row>
    <row r="260" spans="1:16" ht="10.5" customHeight="1">
      <c r="A260" s="8" t="s">
        <v>102</v>
      </c>
      <c r="C260" s="2"/>
      <c r="D260" s="4"/>
      <c r="E260" s="26"/>
      <c r="F260" s="7"/>
      <c r="G260" s="4"/>
      <c r="H260" s="26"/>
      <c r="I260" s="7"/>
      <c r="J260" s="4"/>
      <c r="K260" s="33"/>
      <c r="L260" s="30"/>
      <c r="M260" s="4"/>
      <c r="N260" s="36"/>
      <c r="O260" s="30"/>
      <c r="P260" s="2"/>
    </row>
    <row r="261" spans="2:16" ht="10.5" customHeight="1">
      <c r="B261" s="13" t="s">
        <v>98</v>
      </c>
      <c r="C261" s="2">
        <v>16161</v>
      </c>
      <c r="D261" s="4">
        <v>3744</v>
      </c>
      <c r="E261" s="26"/>
      <c r="F261" s="7">
        <v>11455</v>
      </c>
      <c r="G261" s="4">
        <v>8538</v>
      </c>
      <c r="H261" s="26"/>
      <c r="I261" s="7">
        <v>9678</v>
      </c>
      <c r="J261" s="4">
        <v>9938</v>
      </c>
      <c r="K261" s="33"/>
      <c r="L261" s="30">
        <v>12009</v>
      </c>
      <c r="M261" s="4">
        <v>8417</v>
      </c>
      <c r="N261" s="36"/>
      <c r="O261" s="30">
        <v>9753</v>
      </c>
      <c r="P261" s="2">
        <v>10822</v>
      </c>
    </row>
    <row r="262" spans="1:16" ht="10.5" customHeight="1">
      <c r="A262" s="8" t="s">
        <v>148</v>
      </c>
      <c r="C262" s="2">
        <v>16161</v>
      </c>
      <c r="D262" s="4">
        <v>3744</v>
      </c>
      <c r="E262" s="26"/>
      <c r="F262" s="7">
        <v>11455</v>
      </c>
      <c r="G262" s="4">
        <v>8538</v>
      </c>
      <c r="H262" s="26"/>
      <c r="I262" s="7">
        <v>9678</v>
      </c>
      <c r="J262" s="4">
        <v>9938</v>
      </c>
      <c r="K262" s="33"/>
      <c r="L262" s="30">
        <v>12009</v>
      </c>
      <c r="M262" s="4">
        <v>8417</v>
      </c>
      <c r="N262" s="36"/>
      <c r="O262" s="30">
        <v>9753</v>
      </c>
      <c r="P262" s="2">
        <v>10822</v>
      </c>
    </row>
    <row r="263" spans="1:16" s="10" customFormat="1" ht="10.5" customHeight="1">
      <c r="A263" s="9"/>
      <c r="B263" s="14" t="s">
        <v>149</v>
      </c>
      <c r="C263" s="10">
        <f>C262/SUM(C262:D262)</f>
        <v>0.811906556141673</v>
      </c>
      <c r="D263" s="11">
        <f>D262/SUM(C262:D262)</f>
        <v>0.18809344385832705</v>
      </c>
      <c r="E263" s="27"/>
      <c r="F263" s="12">
        <f>F262/SUM(F262:G262)</f>
        <v>0.5729505326864403</v>
      </c>
      <c r="G263" s="11">
        <f>G262/SUM(F262:G262)</f>
        <v>0.42704946731355975</v>
      </c>
      <c r="H263" s="27"/>
      <c r="I263" s="12">
        <f>I262/SUM(I262:J262)</f>
        <v>0.49337275693311583</v>
      </c>
      <c r="J263" s="11">
        <f>J262/SUM(I262:J262)</f>
        <v>0.5066272430668842</v>
      </c>
      <c r="K263" s="34"/>
      <c r="L263" s="31">
        <f>L262/SUM(L262:M262)</f>
        <v>0.5879271516694409</v>
      </c>
      <c r="M263" s="11">
        <f>M262/SUM(L262:M262)</f>
        <v>0.41207284833055907</v>
      </c>
      <c r="N263" s="37"/>
      <c r="O263" s="31">
        <f>O262/SUM(O262:P262)</f>
        <v>0.47402187120291617</v>
      </c>
      <c r="P263" s="10">
        <f>P262/SUM(O262:P262)</f>
        <v>0.5259781287970838</v>
      </c>
    </row>
    <row r="264" spans="1:16" ht="10.5" customHeight="1">
      <c r="A264" s="8"/>
      <c r="C264" s="2"/>
      <c r="D264" s="4"/>
      <c r="E264" s="26"/>
      <c r="F264" s="7"/>
      <c r="G264" s="4"/>
      <c r="H264" s="26"/>
      <c r="I264" s="7"/>
      <c r="J264" s="4"/>
      <c r="K264" s="33"/>
      <c r="L264" s="30"/>
      <c r="M264" s="4"/>
      <c r="N264" s="36"/>
      <c r="O264" s="30"/>
      <c r="P264" s="2"/>
    </row>
    <row r="265" spans="1:16" ht="10.5" customHeight="1">
      <c r="A265" s="8" t="s">
        <v>103</v>
      </c>
      <c r="C265" s="2"/>
      <c r="D265" s="4"/>
      <c r="E265" s="26"/>
      <c r="F265" s="7"/>
      <c r="G265" s="4"/>
      <c r="H265" s="26"/>
      <c r="I265" s="7"/>
      <c r="J265" s="4"/>
      <c r="K265" s="33"/>
      <c r="L265" s="30"/>
      <c r="M265" s="4"/>
      <c r="N265" s="36"/>
      <c r="O265" s="30"/>
      <c r="P265" s="2"/>
    </row>
    <row r="266" spans="2:16" ht="10.5" customHeight="1">
      <c r="B266" s="13" t="s">
        <v>98</v>
      </c>
      <c r="C266" s="2">
        <v>35628</v>
      </c>
      <c r="D266" s="4">
        <v>6515</v>
      </c>
      <c r="E266" s="26"/>
      <c r="F266" s="7">
        <v>22305</v>
      </c>
      <c r="G266" s="4">
        <v>20260</v>
      </c>
      <c r="H266" s="26"/>
      <c r="I266" s="7">
        <v>19608</v>
      </c>
      <c r="J266" s="4">
        <v>21924</v>
      </c>
      <c r="K266" s="33"/>
      <c r="L266" s="30">
        <v>21678</v>
      </c>
      <c r="M266" s="4">
        <v>21414</v>
      </c>
      <c r="N266" s="36"/>
      <c r="O266" s="30">
        <v>18769</v>
      </c>
      <c r="P266" s="2">
        <v>24693</v>
      </c>
    </row>
    <row r="267" spans="1:16" ht="10.5" customHeight="1">
      <c r="A267" s="8" t="s">
        <v>148</v>
      </c>
      <c r="C267" s="2">
        <v>35628</v>
      </c>
      <c r="D267" s="4">
        <v>6515</v>
      </c>
      <c r="E267" s="26"/>
      <c r="F267" s="7">
        <v>22305</v>
      </c>
      <c r="G267" s="4">
        <v>20260</v>
      </c>
      <c r="H267" s="26"/>
      <c r="I267" s="7">
        <v>19608</v>
      </c>
      <c r="J267" s="4">
        <v>21924</v>
      </c>
      <c r="K267" s="33"/>
      <c r="L267" s="30">
        <v>21678</v>
      </c>
      <c r="M267" s="4">
        <v>21414</v>
      </c>
      <c r="N267" s="36"/>
      <c r="O267" s="30">
        <v>18769</v>
      </c>
      <c r="P267" s="2">
        <v>24693</v>
      </c>
    </row>
    <row r="268" spans="1:16" s="10" customFormat="1" ht="10.5" customHeight="1">
      <c r="A268" s="9"/>
      <c r="B268" s="14" t="s">
        <v>149</v>
      </c>
      <c r="C268" s="10">
        <f>C267/SUM(C267:D267)</f>
        <v>0.8454073037040553</v>
      </c>
      <c r="D268" s="11">
        <f>D267/SUM(C267:D267)</f>
        <v>0.15459269629594477</v>
      </c>
      <c r="E268" s="27"/>
      <c r="F268" s="12">
        <f>F267/SUM(F267:G267)</f>
        <v>0.5240220838717256</v>
      </c>
      <c r="G268" s="11">
        <f>G267/SUM(F267:G267)</f>
        <v>0.4759779161282744</v>
      </c>
      <c r="H268" s="27"/>
      <c r="I268" s="12">
        <f>I267/SUM(I267:J267)</f>
        <v>0.472117885004334</v>
      </c>
      <c r="J268" s="11">
        <f>J267/SUM(I267:J267)</f>
        <v>0.527882114995666</v>
      </c>
      <c r="K268" s="34"/>
      <c r="L268" s="31">
        <f>L267/SUM(L267:M267)</f>
        <v>0.5030632135895294</v>
      </c>
      <c r="M268" s="11">
        <f>M267/SUM(L267:M267)</f>
        <v>0.4969367864104706</v>
      </c>
      <c r="N268" s="37"/>
      <c r="O268" s="31">
        <f>O267/SUM(O267:P267)</f>
        <v>0.43184851134324237</v>
      </c>
      <c r="P268" s="10">
        <f>P267/SUM(O267:P267)</f>
        <v>0.5681514886567576</v>
      </c>
    </row>
    <row r="269" spans="1:16" ht="10.5" customHeight="1">
      <c r="A269" s="8"/>
      <c r="C269" s="2"/>
      <c r="D269" s="4"/>
      <c r="E269" s="26"/>
      <c r="F269" s="7"/>
      <c r="G269" s="4"/>
      <c r="H269" s="26"/>
      <c r="I269" s="7"/>
      <c r="J269" s="4"/>
      <c r="K269" s="33"/>
      <c r="L269" s="30"/>
      <c r="M269" s="4"/>
      <c r="N269" s="36"/>
      <c r="O269" s="30"/>
      <c r="P269" s="2"/>
    </row>
    <row r="270" spans="1:16" ht="10.5" customHeight="1">
      <c r="A270" s="8" t="s">
        <v>104</v>
      </c>
      <c r="C270" s="2"/>
      <c r="D270" s="4"/>
      <c r="E270" s="26"/>
      <c r="F270" s="7"/>
      <c r="G270" s="4"/>
      <c r="H270" s="26"/>
      <c r="I270" s="7"/>
      <c r="J270" s="4"/>
      <c r="K270" s="33"/>
      <c r="L270" s="30"/>
      <c r="M270" s="4"/>
      <c r="N270" s="36"/>
      <c r="O270" s="30"/>
      <c r="P270" s="2"/>
    </row>
    <row r="271" spans="2:16" ht="10.5" customHeight="1">
      <c r="B271" s="13" t="s">
        <v>98</v>
      </c>
      <c r="C271" s="2">
        <v>45725</v>
      </c>
      <c r="D271" s="4">
        <v>7415</v>
      </c>
      <c r="E271" s="26"/>
      <c r="F271" s="7">
        <v>27175</v>
      </c>
      <c r="G271" s="4">
        <v>26670</v>
      </c>
      <c r="H271" s="26"/>
      <c r="I271" s="7">
        <v>27466</v>
      </c>
      <c r="J271" s="4">
        <v>24800</v>
      </c>
      <c r="K271" s="33"/>
      <c r="L271" s="30">
        <v>19898</v>
      </c>
      <c r="M271" s="4">
        <v>34067</v>
      </c>
      <c r="N271" s="36"/>
      <c r="O271" s="30">
        <v>20693</v>
      </c>
      <c r="P271" s="2">
        <v>33839</v>
      </c>
    </row>
    <row r="272" spans="2:16" ht="10.5" customHeight="1">
      <c r="B272" s="13" t="s">
        <v>96</v>
      </c>
      <c r="C272" s="2">
        <v>13784</v>
      </c>
      <c r="D272" s="4">
        <v>2192</v>
      </c>
      <c r="E272" s="26"/>
      <c r="F272" s="7">
        <v>8993</v>
      </c>
      <c r="G272" s="4">
        <v>7186</v>
      </c>
      <c r="H272" s="26"/>
      <c r="I272" s="7">
        <v>6983</v>
      </c>
      <c r="J272" s="4">
        <v>8825</v>
      </c>
      <c r="K272" s="33"/>
      <c r="L272" s="30">
        <v>8501</v>
      </c>
      <c r="M272" s="4">
        <v>7595</v>
      </c>
      <c r="N272" s="36"/>
      <c r="O272" s="30">
        <v>8281</v>
      </c>
      <c r="P272" s="2">
        <v>7920</v>
      </c>
    </row>
    <row r="273" spans="1:16" ht="10.5" customHeight="1">
      <c r="A273" s="8" t="s">
        <v>148</v>
      </c>
      <c r="C273" s="2">
        <v>59509</v>
      </c>
      <c r="D273" s="4">
        <v>9607</v>
      </c>
      <c r="E273" s="26"/>
      <c r="F273" s="7">
        <v>36168</v>
      </c>
      <c r="G273" s="4">
        <v>33856</v>
      </c>
      <c r="H273" s="26"/>
      <c r="I273" s="7">
        <v>34449</v>
      </c>
      <c r="J273" s="4">
        <v>33625</v>
      </c>
      <c r="K273" s="33"/>
      <c r="L273" s="30">
        <v>28399</v>
      </c>
      <c r="M273" s="4">
        <v>41662</v>
      </c>
      <c r="N273" s="36"/>
      <c r="O273" s="30">
        <v>28974</v>
      </c>
      <c r="P273" s="2">
        <v>41759</v>
      </c>
    </row>
    <row r="274" spans="1:16" s="10" customFormat="1" ht="10.5" customHeight="1">
      <c r="A274" s="9"/>
      <c r="B274" s="14" t="s">
        <v>149</v>
      </c>
      <c r="C274" s="10">
        <f>C273/SUM(C273:D273)</f>
        <v>0.8610017940853059</v>
      </c>
      <c r="D274" s="11">
        <f>D273/SUM(C273:D273)</f>
        <v>0.13899820591469414</v>
      </c>
      <c r="E274" s="27"/>
      <c r="F274" s="12">
        <f>F273/SUM(F273:G273)</f>
        <v>0.5165086256140752</v>
      </c>
      <c r="G274" s="11">
        <f>G273/SUM(F273:G273)</f>
        <v>0.4834913743859248</v>
      </c>
      <c r="H274" s="27"/>
      <c r="I274" s="12">
        <f>I273/SUM(I273:J273)</f>
        <v>0.5060522372712049</v>
      </c>
      <c r="J274" s="11">
        <f>J273/SUM(I273:J273)</f>
        <v>0.49394776272879515</v>
      </c>
      <c r="K274" s="34"/>
      <c r="L274" s="31">
        <f>L273/SUM(L273:M273)</f>
        <v>0.4053467692439446</v>
      </c>
      <c r="M274" s="11">
        <f>M273/SUM(L273:M273)</f>
        <v>0.5946532307560555</v>
      </c>
      <c r="N274" s="37"/>
      <c r="O274" s="31">
        <f>O273/SUM(O273:P273)</f>
        <v>0.40962492754442764</v>
      </c>
      <c r="P274" s="10">
        <f>P273/SUM(O273:P273)</f>
        <v>0.5903750724555724</v>
      </c>
    </row>
    <row r="275" spans="1:16" ht="10.5" customHeight="1">
      <c r="A275" s="8"/>
      <c r="C275" s="2"/>
      <c r="D275" s="4"/>
      <c r="E275" s="26"/>
      <c r="F275" s="7"/>
      <c r="G275" s="4"/>
      <c r="H275" s="26"/>
      <c r="I275" s="7"/>
      <c r="J275" s="4"/>
      <c r="K275" s="33"/>
      <c r="L275" s="30"/>
      <c r="M275" s="4"/>
      <c r="N275" s="36"/>
      <c r="O275" s="30"/>
      <c r="P275" s="2"/>
    </row>
    <row r="276" spans="1:16" ht="10.5" customHeight="1">
      <c r="A276" s="8" t="s">
        <v>105</v>
      </c>
      <c r="C276" s="2"/>
      <c r="D276" s="4"/>
      <c r="E276" s="26"/>
      <c r="F276" s="7"/>
      <c r="G276" s="4"/>
      <c r="H276" s="26"/>
      <c r="I276" s="7"/>
      <c r="J276" s="4"/>
      <c r="K276" s="33"/>
      <c r="L276" s="30"/>
      <c r="M276" s="4"/>
      <c r="N276" s="36"/>
      <c r="O276" s="30"/>
      <c r="P276" s="2"/>
    </row>
    <row r="277" spans="2:16" ht="10.5" customHeight="1">
      <c r="B277" s="13" t="s">
        <v>98</v>
      </c>
      <c r="C277" s="2">
        <v>53257</v>
      </c>
      <c r="D277" s="4">
        <v>8096</v>
      </c>
      <c r="E277" s="26"/>
      <c r="F277" s="7">
        <v>30692</v>
      </c>
      <c r="G277" s="4">
        <v>31615</v>
      </c>
      <c r="H277" s="26"/>
      <c r="I277" s="7">
        <v>33190</v>
      </c>
      <c r="J277" s="4">
        <v>27538</v>
      </c>
      <c r="K277" s="33"/>
      <c r="L277" s="30">
        <v>21055</v>
      </c>
      <c r="M277" s="4">
        <v>41581</v>
      </c>
      <c r="N277" s="36"/>
      <c r="O277" s="30">
        <v>22363</v>
      </c>
      <c r="P277" s="2">
        <v>40905</v>
      </c>
    </row>
    <row r="278" spans="1:16" ht="10.5" customHeight="1">
      <c r="A278" s="8" t="s">
        <v>148</v>
      </c>
      <c r="C278" s="2">
        <v>53257</v>
      </c>
      <c r="D278" s="4">
        <v>8096</v>
      </c>
      <c r="E278" s="26"/>
      <c r="F278" s="7">
        <v>30692</v>
      </c>
      <c r="G278" s="4">
        <v>31615</v>
      </c>
      <c r="H278" s="26"/>
      <c r="I278" s="7">
        <v>33190</v>
      </c>
      <c r="J278" s="4">
        <v>27538</v>
      </c>
      <c r="K278" s="33"/>
      <c r="L278" s="30">
        <v>21055</v>
      </c>
      <c r="M278" s="4">
        <v>41581</v>
      </c>
      <c r="N278" s="36"/>
      <c r="O278" s="30">
        <v>22363</v>
      </c>
      <c r="P278" s="2">
        <v>40905</v>
      </c>
    </row>
    <row r="279" spans="1:16" s="10" customFormat="1" ht="10.5" customHeight="1">
      <c r="A279" s="9"/>
      <c r="B279" s="14" t="s">
        <v>149</v>
      </c>
      <c r="C279" s="10">
        <f>C278/SUM(C278:D278)</f>
        <v>0.8680423125193552</v>
      </c>
      <c r="D279" s="11">
        <f>D278/SUM(C278:D278)</f>
        <v>0.1319576874806448</v>
      </c>
      <c r="E279" s="27"/>
      <c r="F279" s="12">
        <f>F278/SUM(F278:G278)</f>
        <v>0.49259312757796075</v>
      </c>
      <c r="G279" s="11">
        <f>G278/SUM(F278:G278)</f>
        <v>0.5074068724220393</v>
      </c>
      <c r="H279" s="27"/>
      <c r="I279" s="12">
        <f>I278/SUM(I278:J278)</f>
        <v>0.5465353708338823</v>
      </c>
      <c r="J279" s="11">
        <f>J278/SUM(I278:J278)</f>
        <v>0.4534646291661178</v>
      </c>
      <c r="K279" s="34"/>
      <c r="L279" s="31">
        <f>L278/SUM(L278:M278)</f>
        <v>0.336148540775273</v>
      </c>
      <c r="M279" s="11">
        <f>M278/SUM(L278:M278)</f>
        <v>0.663851459224727</v>
      </c>
      <c r="N279" s="37"/>
      <c r="O279" s="31">
        <f>O278/SUM(O278:P278)</f>
        <v>0.35346462666750966</v>
      </c>
      <c r="P279" s="10">
        <f>P278/SUM(O278:P278)</f>
        <v>0.6465353733324903</v>
      </c>
    </row>
    <row r="280" spans="1:16" ht="10.5" customHeight="1">
      <c r="A280" s="8"/>
      <c r="C280" s="2"/>
      <c r="D280" s="4"/>
      <c r="E280" s="26"/>
      <c r="F280" s="7"/>
      <c r="G280" s="4"/>
      <c r="H280" s="26"/>
      <c r="I280" s="7"/>
      <c r="J280" s="4"/>
      <c r="K280" s="33"/>
      <c r="L280" s="30"/>
      <c r="M280" s="4"/>
      <c r="N280" s="36"/>
      <c r="O280" s="30"/>
      <c r="P280" s="2"/>
    </row>
    <row r="281" spans="1:16" ht="10.5" customHeight="1">
      <c r="A281" s="8" t="s">
        <v>106</v>
      </c>
      <c r="C281" s="2"/>
      <c r="D281" s="4"/>
      <c r="E281" s="26"/>
      <c r="F281" s="7"/>
      <c r="G281" s="4"/>
      <c r="H281" s="26"/>
      <c r="I281" s="7"/>
      <c r="J281" s="4"/>
      <c r="K281" s="33"/>
      <c r="L281" s="30"/>
      <c r="M281" s="4"/>
      <c r="N281" s="36"/>
      <c r="O281" s="30"/>
      <c r="P281" s="2"/>
    </row>
    <row r="282" spans="2:16" ht="10.5" customHeight="1">
      <c r="B282" s="13" t="s">
        <v>98</v>
      </c>
      <c r="C282" s="2">
        <v>37045</v>
      </c>
      <c r="D282" s="4">
        <v>6467</v>
      </c>
      <c r="E282" s="26"/>
      <c r="F282" s="7">
        <v>22512</v>
      </c>
      <c r="G282" s="4">
        <v>21532</v>
      </c>
      <c r="H282" s="26"/>
      <c r="I282" s="7">
        <v>21788</v>
      </c>
      <c r="J282" s="4">
        <v>21118</v>
      </c>
      <c r="K282" s="33"/>
      <c r="L282" s="30">
        <v>19847</v>
      </c>
      <c r="M282" s="4">
        <v>24672</v>
      </c>
      <c r="N282" s="36"/>
      <c r="O282" s="30">
        <v>19023</v>
      </c>
      <c r="P282" s="2">
        <v>25870</v>
      </c>
    </row>
    <row r="283" spans="1:16" ht="10.5" customHeight="1">
      <c r="A283" s="8" t="s">
        <v>148</v>
      </c>
      <c r="C283" s="2">
        <v>37045</v>
      </c>
      <c r="D283" s="4">
        <v>6467</v>
      </c>
      <c r="E283" s="26"/>
      <c r="F283" s="7">
        <v>22512</v>
      </c>
      <c r="G283" s="4">
        <v>21532</v>
      </c>
      <c r="H283" s="26"/>
      <c r="I283" s="7">
        <v>21788</v>
      </c>
      <c r="J283" s="4">
        <v>21118</v>
      </c>
      <c r="K283" s="33"/>
      <c r="L283" s="30">
        <v>19847</v>
      </c>
      <c r="M283" s="4">
        <v>24672</v>
      </c>
      <c r="N283" s="36"/>
      <c r="O283" s="30">
        <v>19023</v>
      </c>
      <c r="P283" s="2">
        <v>25870</v>
      </c>
    </row>
    <row r="284" spans="1:16" s="10" customFormat="1" ht="10.5" customHeight="1">
      <c r="A284" s="9"/>
      <c r="B284" s="14" t="s">
        <v>149</v>
      </c>
      <c r="C284" s="10">
        <f>C283/SUM(C283:D283)</f>
        <v>0.8513743335171906</v>
      </c>
      <c r="D284" s="11">
        <f>D283/SUM(C283:D283)</f>
        <v>0.14862566648280934</v>
      </c>
      <c r="E284" s="27"/>
      <c r="F284" s="12">
        <f>F283/SUM(F283:G283)</f>
        <v>0.5111252383979656</v>
      </c>
      <c r="G284" s="11">
        <f>G283/SUM(F283:G283)</f>
        <v>0.4888747616020343</v>
      </c>
      <c r="H284" s="27"/>
      <c r="I284" s="12">
        <f>I283/SUM(I283:J283)</f>
        <v>0.5078077658136391</v>
      </c>
      <c r="J284" s="11">
        <f>J283/SUM(I283:J283)</f>
        <v>0.4921922341863609</v>
      </c>
      <c r="K284" s="34"/>
      <c r="L284" s="31">
        <f>L283/SUM(L283:M283)</f>
        <v>0.44580965430490355</v>
      </c>
      <c r="M284" s="11">
        <f>M283/SUM(L283:M283)</f>
        <v>0.5541903456950965</v>
      </c>
      <c r="N284" s="37"/>
      <c r="O284" s="31">
        <f>O283/SUM(O283:P283)</f>
        <v>0.42374089501704054</v>
      </c>
      <c r="P284" s="10">
        <f>P283/SUM(O283:P283)</f>
        <v>0.5762591049829595</v>
      </c>
    </row>
    <row r="285" spans="1:16" ht="10.5" customHeight="1">
      <c r="A285" s="8"/>
      <c r="C285" s="2"/>
      <c r="D285" s="4"/>
      <c r="E285" s="26"/>
      <c r="F285" s="7"/>
      <c r="G285" s="4"/>
      <c r="H285" s="26"/>
      <c r="I285" s="7"/>
      <c r="J285" s="4"/>
      <c r="K285" s="33"/>
      <c r="L285" s="30"/>
      <c r="M285" s="4"/>
      <c r="N285" s="36"/>
      <c r="O285" s="30"/>
      <c r="P285" s="2"/>
    </row>
    <row r="286" spans="1:16" ht="10.5" customHeight="1">
      <c r="A286" s="8" t="s">
        <v>107</v>
      </c>
      <c r="C286" s="2"/>
      <c r="D286" s="4"/>
      <c r="E286" s="26"/>
      <c r="F286" s="7"/>
      <c r="G286" s="4"/>
      <c r="H286" s="26"/>
      <c r="I286" s="7"/>
      <c r="J286" s="4"/>
      <c r="K286" s="33"/>
      <c r="L286" s="30"/>
      <c r="M286" s="4"/>
      <c r="N286" s="36"/>
      <c r="O286" s="30"/>
      <c r="P286" s="2"/>
    </row>
    <row r="287" spans="2:16" ht="10.5" customHeight="1">
      <c r="B287" s="13" t="s">
        <v>98</v>
      </c>
      <c r="C287" s="2">
        <v>50175</v>
      </c>
      <c r="D287" s="4">
        <v>8542</v>
      </c>
      <c r="E287" s="26"/>
      <c r="F287" s="7">
        <v>29282</v>
      </c>
      <c r="G287" s="4">
        <v>30110</v>
      </c>
      <c r="H287" s="26"/>
      <c r="I287" s="7">
        <v>26318</v>
      </c>
      <c r="J287" s="4">
        <v>31594</v>
      </c>
      <c r="K287" s="33"/>
      <c r="L287" s="30">
        <v>24639</v>
      </c>
      <c r="M287" s="4">
        <v>35290</v>
      </c>
      <c r="N287" s="36"/>
      <c r="O287" s="30">
        <v>24830</v>
      </c>
      <c r="P287" s="2">
        <v>35570</v>
      </c>
    </row>
    <row r="288" spans="1:16" ht="10.5" customHeight="1">
      <c r="A288" s="8" t="s">
        <v>148</v>
      </c>
      <c r="C288" s="2">
        <v>50175</v>
      </c>
      <c r="D288" s="4">
        <v>8542</v>
      </c>
      <c r="E288" s="26"/>
      <c r="F288" s="7">
        <v>29282</v>
      </c>
      <c r="G288" s="4">
        <v>30110</v>
      </c>
      <c r="H288" s="26"/>
      <c r="I288" s="7">
        <v>26318</v>
      </c>
      <c r="J288" s="4">
        <v>31594</v>
      </c>
      <c r="K288" s="33"/>
      <c r="L288" s="30">
        <v>24639</v>
      </c>
      <c r="M288" s="4">
        <v>35290</v>
      </c>
      <c r="N288" s="36"/>
      <c r="O288" s="30">
        <v>24830</v>
      </c>
      <c r="P288" s="2">
        <v>35570</v>
      </c>
    </row>
    <row r="289" spans="1:16" s="10" customFormat="1" ht="10.5" customHeight="1">
      <c r="A289" s="9"/>
      <c r="B289" s="14" t="s">
        <v>149</v>
      </c>
      <c r="C289" s="10">
        <f>C288/SUM(C288:D288)</f>
        <v>0.8545225403205204</v>
      </c>
      <c r="D289" s="11">
        <f>D288/SUM(C288:D288)</f>
        <v>0.14547745967947953</v>
      </c>
      <c r="E289" s="27"/>
      <c r="F289" s="12">
        <f>F288/SUM(F288:G288)</f>
        <v>0.49302936422413796</v>
      </c>
      <c r="G289" s="11">
        <f>G288/SUM(F288:G288)</f>
        <v>0.5069706357758621</v>
      </c>
      <c r="H289" s="27"/>
      <c r="I289" s="12">
        <f>I288/SUM(I288:J288)</f>
        <v>0.454448128194502</v>
      </c>
      <c r="J289" s="11">
        <f>J288/SUM(I288:J288)</f>
        <v>0.545551871805498</v>
      </c>
      <c r="K289" s="34"/>
      <c r="L289" s="31">
        <f>L288/SUM(L288:M288)</f>
        <v>0.41113651153865405</v>
      </c>
      <c r="M289" s="11">
        <f>M288/SUM(L288:M288)</f>
        <v>0.588863488461346</v>
      </c>
      <c r="N289" s="37"/>
      <c r="O289" s="31">
        <f>O288/SUM(O288:P288)</f>
        <v>0.4110927152317881</v>
      </c>
      <c r="P289" s="10">
        <f>P288/SUM(O288:P288)</f>
        <v>0.588907284768212</v>
      </c>
    </row>
    <row r="290" spans="1:16" ht="10.5" customHeight="1">
      <c r="A290" s="8"/>
      <c r="C290" s="2"/>
      <c r="D290" s="4"/>
      <c r="E290" s="26"/>
      <c r="F290" s="7"/>
      <c r="G290" s="4"/>
      <c r="H290" s="26"/>
      <c r="I290" s="7"/>
      <c r="J290" s="4"/>
      <c r="K290" s="33"/>
      <c r="L290" s="30"/>
      <c r="M290" s="4"/>
      <c r="N290" s="36"/>
      <c r="O290" s="30"/>
      <c r="P290" s="2"/>
    </row>
    <row r="291" spans="1:16" ht="10.5" customHeight="1">
      <c r="A291" s="8" t="s">
        <v>108</v>
      </c>
      <c r="C291" s="2"/>
      <c r="D291" s="4"/>
      <c r="E291" s="26"/>
      <c r="F291" s="7"/>
      <c r="G291" s="4"/>
      <c r="H291" s="26"/>
      <c r="I291" s="7"/>
      <c r="J291" s="4"/>
      <c r="K291" s="33"/>
      <c r="L291" s="30"/>
      <c r="M291" s="4"/>
      <c r="N291" s="36"/>
      <c r="O291" s="30"/>
      <c r="P291" s="2"/>
    </row>
    <row r="292" spans="2:16" ht="10.5" customHeight="1">
      <c r="B292" s="13" t="s">
        <v>98</v>
      </c>
      <c r="C292" s="2">
        <v>18639</v>
      </c>
      <c r="D292" s="4">
        <v>4667</v>
      </c>
      <c r="E292" s="26"/>
      <c r="F292" s="7">
        <v>13088</v>
      </c>
      <c r="G292" s="4">
        <v>10543</v>
      </c>
      <c r="H292" s="26"/>
      <c r="I292" s="7">
        <v>12984</v>
      </c>
      <c r="J292" s="4">
        <v>10293</v>
      </c>
      <c r="K292" s="33"/>
      <c r="L292" s="30">
        <v>11362</v>
      </c>
      <c r="M292" s="4">
        <v>12735</v>
      </c>
      <c r="N292" s="36"/>
      <c r="O292" s="30">
        <v>10160</v>
      </c>
      <c r="P292" s="2">
        <v>14028</v>
      </c>
    </row>
    <row r="293" spans="1:16" ht="10.5" customHeight="1">
      <c r="A293" s="8" t="s">
        <v>148</v>
      </c>
      <c r="C293" s="2">
        <v>18639</v>
      </c>
      <c r="D293" s="4">
        <v>4667</v>
      </c>
      <c r="E293" s="26"/>
      <c r="F293" s="7">
        <v>13088</v>
      </c>
      <c r="G293" s="4">
        <v>10543</v>
      </c>
      <c r="H293" s="26"/>
      <c r="I293" s="7">
        <v>12984</v>
      </c>
      <c r="J293" s="4">
        <v>10293</v>
      </c>
      <c r="K293" s="33"/>
      <c r="L293" s="30">
        <v>11362</v>
      </c>
      <c r="M293" s="4">
        <v>12735</v>
      </c>
      <c r="N293" s="36"/>
      <c r="O293" s="30">
        <v>10160</v>
      </c>
      <c r="P293" s="2">
        <v>14028</v>
      </c>
    </row>
    <row r="294" spans="1:16" s="10" customFormat="1" ht="10.5" customHeight="1">
      <c r="A294" s="9"/>
      <c r="B294" s="14" t="s">
        <v>149</v>
      </c>
      <c r="C294" s="10">
        <f>C293/SUM(C293:D293)</f>
        <v>0.7997511370462542</v>
      </c>
      <c r="D294" s="11">
        <f>D293/SUM(C293:D293)</f>
        <v>0.2002488629537458</v>
      </c>
      <c r="E294" s="27"/>
      <c r="F294" s="12">
        <f>F293/SUM(F293:G293)</f>
        <v>0.5538487579873894</v>
      </c>
      <c r="G294" s="11">
        <f>G293/SUM(F293:G293)</f>
        <v>0.4461512420126105</v>
      </c>
      <c r="H294" s="27"/>
      <c r="I294" s="12">
        <f>I293/SUM(I293:J293)</f>
        <v>0.5578038407011213</v>
      </c>
      <c r="J294" s="11">
        <f>J293/SUM(I293:J293)</f>
        <v>0.44219615929887873</v>
      </c>
      <c r="K294" s="34"/>
      <c r="L294" s="31">
        <f>L293/SUM(L293:M293)</f>
        <v>0.4715109764701</v>
      </c>
      <c r="M294" s="11">
        <f>M293/SUM(L293:M293)</f>
        <v>0.5284890235299</v>
      </c>
      <c r="N294" s="37"/>
      <c r="O294" s="31">
        <f>O293/SUM(O293:P293)</f>
        <v>0.42004299652720356</v>
      </c>
      <c r="P294" s="10">
        <f>P293/SUM(O293:P293)</f>
        <v>0.5799570034727964</v>
      </c>
    </row>
    <row r="295" spans="1:16" ht="10.5" customHeight="1">
      <c r="A295" s="8"/>
      <c r="C295" s="2"/>
      <c r="D295" s="4"/>
      <c r="E295" s="26"/>
      <c r="F295" s="7"/>
      <c r="G295" s="4"/>
      <c r="H295" s="26"/>
      <c r="I295" s="7"/>
      <c r="J295" s="4"/>
      <c r="K295" s="33"/>
      <c r="L295" s="30"/>
      <c r="M295" s="4"/>
      <c r="N295" s="36"/>
      <c r="O295" s="30"/>
      <c r="P295" s="2"/>
    </row>
    <row r="296" spans="1:16" ht="10.5" customHeight="1">
      <c r="A296" s="8" t="s">
        <v>109</v>
      </c>
      <c r="C296" s="2"/>
      <c r="D296" s="4"/>
      <c r="E296" s="26"/>
      <c r="F296" s="7"/>
      <c r="G296" s="4"/>
      <c r="H296" s="26"/>
      <c r="I296" s="7"/>
      <c r="J296" s="4"/>
      <c r="K296" s="33"/>
      <c r="L296" s="30"/>
      <c r="M296" s="4"/>
      <c r="N296" s="36"/>
      <c r="O296" s="30"/>
      <c r="P296" s="2"/>
    </row>
    <row r="297" spans="2:16" ht="10.5" customHeight="1">
      <c r="B297" s="13" t="s">
        <v>98</v>
      </c>
      <c r="C297" s="2">
        <v>11211</v>
      </c>
      <c r="D297" s="4">
        <v>3559</v>
      </c>
      <c r="E297" s="26"/>
      <c r="F297" s="7">
        <v>9103</v>
      </c>
      <c r="G297" s="4">
        <v>5789</v>
      </c>
      <c r="H297" s="26"/>
      <c r="I297" s="7">
        <v>7461</v>
      </c>
      <c r="J297" s="4">
        <v>7277</v>
      </c>
      <c r="K297" s="33"/>
      <c r="L297" s="30">
        <v>8694</v>
      </c>
      <c r="M297" s="4">
        <v>6595</v>
      </c>
      <c r="N297" s="36"/>
      <c r="O297" s="30">
        <v>7670</v>
      </c>
      <c r="P297" s="2">
        <v>7654</v>
      </c>
    </row>
    <row r="298" spans="1:16" ht="10.5" customHeight="1">
      <c r="A298" s="8" t="s">
        <v>148</v>
      </c>
      <c r="C298" s="2">
        <v>11211</v>
      </c>
      <c r="D298" s="4">
        <v>3559</v>
      </c>
      <c r="E298" s="26"/>
      <c r="F298" s="7">
        <v>9103</v>
      </c>
      <c r="G298" s="4">
        <v>5789</v>
      </c>
      <c r="H298" s="26"/>
      <c r="I298" s="7">
        <v>7461</v>
      </c>
      <c r="J298" s="4">
        <v>7277</v>
      </c>
      <c r="K298" s="33"/>
      <c r="L298" s="30">
        <v>8694</v>
      </c>
      <c r="M298" s="4">
        <v>6595</v>
      </c>
      <c r="N298" s="36"/>
      <c r="O298" s="30">
        <v>7670</v>
      </c>
      <c r="P298" s="2">
        <v>7654</v>
      </c>
    </row>
    <row r="299" spans="1:16" s="10" customFormat="1" ht="10.5" customHeight="1">
      <c r="A299" s="9"/>
      <c r="B299" s="14" t="s">
        <v>149</v>
      </c>
      <c r="C299" s="10">
        <f>C298/SUM(C298:D298)</f>
        <v>0.7590385917400135</v>
      </c>
      <c r="D299" s="11">
        <f>D298/SUM(C298:D298)</f>
        <v>0.24096140825998646</v>
      </c>
      <c r="E299" s="27"/>
      <c r="F299" s="12">
        <f>F298/SUM(F298:G298)</f>
        <v>0.6112677947891485</v>
      </c>
      <c r="G299" s="11">
        <f>G298/SUM(F298:G298)</f>
        <v>0.38873220521085144</v>
      </c>
      <c r="H299" s="27"/>
      <c r="I299" s="12">
        <f>I298/SUM(I298:J298)</f>
        <v>0.5062423666711902</v>
      </c>
      <c r="J299" s="11">
        <f>J298/SUM(I298:J298)</f>
        <v>0.4937576333288099</v>
      </c>
      <c r="K299" s="34"/>
      <c r="L299" s="31">
        <f>L298/SUM(L298:M298)</f>
        <v>0.5686441232258487</v>
      </c>
      <c r="M299" s="11">
        <f>M298/SUM(L298:M298)</f>
        <v>0.4313558767741513</v>
      </c>
      <c r="N299" s="37"/>
      <c r="O299" s="31">
        <f>O298/SUM(O298:P298)</f>
        <v>0.5005220569042026</v>
      </c>
      <c r="P299" s="10">
        <f>P298/SUM(O298:P298)</f>
        <v>0.49947794309579746</v>
      </c>
    </row>
    <row r="300" spans="1:16" ht="10.5" customHeight="1">
      <c r="A300" s="8"/>
      <c r="C300" s="2"/>
      <c r="D300" s="4"/>
      <c r="E300" s="26"/>
      <c r="F300" s="7"/>
      <c r="G300" s="4"/>
      <c r="H300" s="26"/>
      <c r="I300" s="7"/>
      <c r="J300" s="4"/>
      <c r="K300" s="33"/>
      <c r="L300" s="30"/>
      <c r="M300" s="4"/>
      <c r="N300" s="36"/>
      <c r="O300" s="30"/>
      <c r="P300" s="2"/>
    </row>
    <row r="301" spans="1:16" ht="10.5" customHeight="1">
      <c r="A301" s="8" t="s">
        <v>110</v>
      </c>
      <c r="C301" s="2"/>
      <c r="D301" s="4"/>
      <c r="E301" s="26"/>
      <c r="F301" s="7"/>
      <c r="G301" s="4"/>
      <c r="H301" s="26"/>
      <c r="I301" s="7"/>
      <c r="J301" s="4"/>
      <c r="K301" s="33"/>
      <c r="L301" s="30"/>
      <c r="M301" s="4"/>
      <c r="N301" s="36"/>
      <c r="O301" s="30"/>
      <c r="P301" s="2"/>
    </row>
    <row r="302" spans="2:16" ht="10.5" customHeight="1">
      <c r="B302" s="13" t="s">
        <v>98</v>
      </c>
      <c r="C302" s="2">
        <v>42275</v>
      </c>
      <c r="D302" s="4">
        <v>7944</v>
      </c>
      <c r="E302" s="26"/>
      <c r="F302" s="7">
        <v>22738</v>
      </c>
      <c r="G302" s="4">
        <v>28245</v>
      </c>
      <c r="H302" s="26"/>
      <c r="I302" s="7">
        <v>27621</v>
      </c>
      <c r="J302" s="4">
        <v>22324</v>
      </c>
      <c r="K302" s="33"/>
      <c r="L302" s="30">
        <v>17714</v>
      </c>
      <c r="M302" s="4">
        <v>33842</v>
      </c>
      <c r="N302" s="36"/>
      <c r="O302" s="30">
        <v>16926</v>
      </c>
      <c r="P302" s="2">
        <v>35267</v>
      </c>
    </row>
    <row r="303" spans="1:16" ht="10.5" customHeight="1">
      <c r="A303" s="8" t="s">
        <v>148</v>
      </c>
      <c r="C303" s="2">
        <v>42275</v>
      </c>
      <c r="D303" s="4">
        <v>7944</v>
      </c>
      <c r="E303" s="26"/>
      <c r="F303" s="7">
        <v>22738</v>
      </c>
      <c r="G303" s="4">
        <v>28245</v>
      </c>
      <c r="H303" s="26"/>
      <c r="I303" s="7">
        <v>27621</v>
      </c>
      <c r="J303" s="4">
        <v>22324</v>
      </c>
      <c r="K303" s="33"/>
      <c r="L303" s="30">
        <v>17714</v>
      </c>
      <c r="M303" s="4">
        <v>33842</v>
      </c>
      <c r="N303" s="36"/>
      <c r="O303" s="30">
        <v>16926</v>
      </c>
      <c r="P303" s="2">
        <v>35267</v>
      </c>
    </row>
    <row r="304" spans="1:16" s="10" customFormat="1" ht="10.5" customHeight="1">
      <c r="A304" s="9"/>
      <c r="B304" s="14" t="s">
        <v>149</v>
      </c>
      <c r="C304" s="10">
        <f>C303/SUM(C303:D303)</f>
        <v>0.8418128596746252</v>
      </c>
      <c r="D304" s="11">
        <f>D303/SUM(C303:D303)</f>
        <v>0.15818714032537487</v>
      </c>
      <c r="E304" s="27"/>
      <c r="F304" s="12">
        <f>F303/SUM(F303:G303)</f>
        <v>0.4459918011886315</v>
      </c>
      <c r="G304" s="11">
        <f>G303/SUM(F303:G303)</f>
        <v>0.5540081988113685</v>
      </c>
      <c r="H304" s="27"/>
      <c r="I304" s="12">
        <f>I303/SUM(I303:J303)</f>
        <v>0.5530283311642807</v>
      </c>
      <c r="J304" s="11">
        <f>J303/SUM(I303:J303)</f>
        <v>0.4469716688357193</v>
      </c>
      <c r="K304" s="34"/>
      <c r="L304" s="31">
        <f>L303/SUM(L303:M303)</f>
        <v>0.34358755527969587</v>
      </c>
      <c r="M304" s="11">
        <f>M303/SUM(L303:M303)</f>
        <v>0.6564124447203041</v>
      </c>
      <c r="N304" s="37"/>
      <c r="O304" s="31">
        <f>O303/SUM(O303:P303)</f>
        <v>0.3242963615810549</v>
      </c>
      <c r="P304" s="10">
        <f>P303/SUM(O303:P303)</f>
        <v>0.6757036384189451</v>
      </c>
    </row>
    <row r="305" spans="1:16" ht="10.5" customHeight="1">
      <c r="A305" s="8"/>
      <c r="C305" s="2"/>
      <c r="D305" s="4"/>
      <c r="E305" s="26"/>
      <c r="F305" s="7"/>
      <c r="G305" s="4"/>
      <c r="H305" s="26"/>
      <c r="I305" s="7"/>
      <c r="J305" s="4"/>
      <c r="K305" s="33"/>
      <c r="L305" s="30"/>
      <c r="M305" s="4"/>
      <c r="N305" s="36"/>
      <c r="O305" s="30"/>
      <c r="P305" s="2"/>
    </row>
    <row r="306" spans="1:16" ht="10.5" customHeight="1">
      <c r="A306" s="8" t="s">
        <v>111</v>
      </c>
      <c r="C306" s="2"/>
      <c r="D306" s="4"/>
      <c r="E306" s="26"/>
      <c r="F306" s="7"/>
      <c r="G306" s="4"/>
      <c r="H306" s="26"/>
      <c r="I306" s="7"/>
      <c r="J306" s="4"/>
      <c r="K306" s="33"/>
      <c r="L306" s="30"/>
      <c r="M306" s="4"/>
      <c r="N306" s="36"/>
      <c r="O306" s="30"/>
      <c r="P306" s="2"/>
    </row>
    <row r="307" spans="2:16" ht="10.5" customHeight="1">
      <c r="B307" s="13" t="s">
        <v>98</v>
      </c>
      <c r="C307" s="2">
        <v>17282</v>
      </c>
      <c r="D307" s="4">
        <v>4319</v>
      </c>
      <c r="E307" s="26"/>
      <c r="F307" s="7">
        <v>8971</v>
      </c>
      <c r="G307" s="4">
        <v>12652</v>
      </c>
      <c r="H307" s="26"/>
      <c r="I307" s="7">
        <v>12411</v>
      </c>
      <c r="J307" s="4">
        <v>8866</v>
      </c>
      <c r="K307" s="33"/>
      <c r="L307" s="30">
        <v>9293</v>
      </c>
      <c r="M307" s="4">
        <v>12793</v>
      </c>
      <c r="N307" s="36"/>
      <c r="O307" s="30">
        <v>7744</v>
      </c>
      <c r="P307" s="2">
        <v>14591</v>
      </c>
    </row>
    <row r="308" spans="1:16" ht="10.5" customHeight="1">
      <c r="A308" s="8" t="s">
        <v>148</v>
      </c>
      <c r="C308" s="2">
        <v>17282</v>
      </c>
      <c r="D308" s="4">
        <v>4319</v>
      </c>
      <c r="E308" s="26"/>
      <c r="F308" s="7">
        <v>8971</v>
      </c>
      <c r="G308" s="4">
        <v>12652</v>
      </c>
      <c r="H308" s="26"/>
      <c r="I308" s="7">
        <v>12411</v>
      </c>
      <c r="J308" s="4">
        <v>8866</v>
      </c>
      <c r="K308" s="33"/>
      <c r="L308" s="30">
        <v>9293</v>
      </c>
      <c r="M308" s="4">
        <v>12793</v>
      </c>
      <c r="N308" s="36"/>
      <c r="O308" s="30">
        <v>7744</v>
      </c>
      <c r="P308" s="2">
        <v>14591</v>
      </c>
    </row>
    <row r="309" spans="1:16" s="10" customFormat="1" ht="10.5" customHeight="1">
      <c r="A309" s="9"/>
      <c r="B309" s="14" t="s">
        <v>149</v>
      </c>
      <c r="C309" s="10">
        <f>C308/SUM(C308:D308)</f>
        <v>0.8000555529836582</v>
      </c>
      <c r="D309" s="11">
        <f>D308/SUM(C308:D308)</f>
        <v>0.19994444701634184</v>
      </c>
      <c r="E309" s="27"/>
      <c r="F309" s="12">
        <f>F308/SUM(F308:G308)</f>
        <v>0.4148823012532951</v>
      </c>
      <c r="G309" s="11">
        <f>G308/SUM(F308:G308)</f>
        <v>0.5851176987467049</v>
      </c>
      <c r="H309" s="27"/>
      <c r="I309" s="12">
        <f>I308/SUM(I308:J308)</f>
        <v>0.5833059171875734</v>
      </c>
      <c r="J309" s="11">
        <f>J308/SUM(I308:J308)</f>
        <v>0.4166940828124266</v>
      </c>
      <c r="K309" s="34"/>
      <c r="L309" s="31">
        <f>L308/SUM(L308:M308)</f>
        <v>0.42076428506746355</v>
      </c>
      <c r="M309" s="11">
        <f>M308/SUM(L308:M308)</f>
        <v>0.5792357149325364</v>
      </c>
      <c r="N309" s="37"/>
      <c r="O309" s="31">
        <f>O308/SUM(O308:P308)</f>
        <v>0.34672039400044774</v>
      </c>
      <c r="P309" s="10">
        <f>P308/SUM(O308:P308)</f>
        <v>0.6532796059995523</v>
      </c>
    </row>
    <row r="310" spans="1:16" ht="10.5" customHeight="1">
      <c r="A310" s="8"/>
      <c r="C310" s="2"/>
      <c r="D310" s="4"/>
      <c r="E310" s="26"/>
      <c r="F310" s="7"/>
      <c r="G310" s="4"/>
      <c r="H310" s="26"/>
      <c r="I310" s="7"/>
      <c r="J310" s="4"/>
      <c r="K310" s="33"/>
      <c r="L310" s="30"/>
      <c r="M310" s="4"/>
      <c r="N310" s="36"/>
      <c r="O310" s="30"/>
      <c r="P310" s="2"/>
    </row>
    <row r="311" spans="1:16" ht="10.5" customHeight="1">
      <c r="A311" s="8" t="s">
        <v>112</v>
      </c>
      <c r="C311" s="2"/>
      <c r="D311" s="4"/>
      <c r="E311" s="26"/>
      <c r="F311" s="7"/>
      <c r="G311" s="4"/>
      <c r="H311" s="26"/>
      <c r="I311" s="7"/>
      <c r="J311" s="4"/>
      <c r="K311" s="33"/>
      <c r="L311" s="30"/>
      <c r="M311" s="4"/>
      <c r="N311" s="36"/>
      <c r="O311" s="30"/>
      <c r="P311" s="2"/>
    </row>
    <row r="312" spans="2:16" ht="10.5" customHeight="1">
      <c r="B312" s="13" t="s">
        <v>98</v>
      </c>
      <c r="C312" s="2">
        <v>23822</v>
      </c>
      <c r="D312" s="4">
        <v>4690</v>
      </c>
      <c r="E312" s="26"/>
      <c r="F312" s="7">
        <v>15990</v>
      </c>
      <c r="G312" s="4">
        <v>12839</v>
      </c>
      <c r="H312" s="26"/>
      <c r="I312" s="7">
        <v>12968</v>
      </c>
      <c r="J312" s="4">
        <v>15154</v>
      </c>
      <c r="K312" s="33"/>
      <c r="L312" s="30">
        <v>15740</v>
      </c>
      <c r="M312" s="4">
        <v>13610</v>
      </c>
      <c r="N312" s="36"/>
      <c r="O312" s="30">
        <v>14549</v>
      </c>
      <c r="P312" s="2">
        <v>14953</v>
      </c>
    </row>
    <row r="313" spans="1:16" ht="10.5" customHeight="1">
      <c r="A313" s="8" t="s">
        <v>148</v>
      </c>
      <c r="C313" s="2">
        <v>23822</v>
      </c>
      <c r="D313" s="4">
        <v>4690</v>
      </c>
      <c r="E313" s="26"/>
      <c r="F313" s="7">
        <v>15990</v>
      </c>
      <c r="G313" s="4">
        <v>12839</v>
      </c>
      <c r="H313" s="26"/>
      <c r="I313" s="7">
        <v>12968</v>
      </c>
      <c r="J313" s="4">
        <v>15154</v>
      </c>
      <c r="K313" s="33"/>
      <c r="L313" s="30">
        <v>15740</v>
      </c>
      <c r="M313" s="4">
        <v>13610</v>
      </c>
      <c r="N313" s="36"/>
      <c r="O313" s="30">
        <v>14549</v>
      </c>
      <c r="P313" s="2">
        <v>14953</v>
      </c>
    </row>
    <row r="314" spans="1:16" s="10" customFormat="1" ht="10.5" customHeight="1">
      <c r="A314" s="9"/>
      <c r="B314" s="14" t="s">
        <v>149</v>
      </c>
      <c r="C314" s="10">
        <f>C313/SUM(C313:D313)</f>
        <v>0.8355078563411896</v>
      </c>
      <c r="D314" s="11">
        <f>D313/SUM(C313:D313)</f>
        <v>0.16449214365881032</v>
      </c>
      <c r="E314" s="27"/>
      <c r="F314" s="12">
        <f>F313/SUM(F313:G313)</f>
        <v>0.5546498317666239</v>
      </c>
      <c r="G314" s="11">
        <f>G313/SUM(F313:G313)</f>
        <v>0.4453501682333761</v>
      </c>
      <c r="H314" s="27"/>
      <c r="I314" s="12">
        <f>I313/SUM(I313:J313)</f>
        <v>0.4611336320318612</v>
      </c>
      <c r="J314" s="11">
        <f>J313/SUM(I313:J313)</f>
        <v>0.5388663679681388</v>
      </c>
      <c r="K314" s="34"/>
      <c r="L314" s="31">
        <f>L313/SUM(L313:M313)</f>
        <v>0.5362862010221465</v>
      </c>
      <c r="M314" s="11">
        <f>M313/SUM(L313:M313)</f>
        <v>0.4637137989778535</v>
      </c>
      <c r="N314" s="37"/>
      <c r="O314" s="31">
        <f>O313/SUM(O313:P313)</f>
        <v>0.4931530065758254</v>
      </c>
      <c r="P314" s="10">
        <f>P313/SUM(O313:P313)</f>
        <v>0.5068469934241746</v>
      </c>
    </row>
    <row r="315" spans="1:16" ht="10.5" customHeight="1">
      <c r="A315" s="8"/>
      <c r="C315" s="2"/>
      <c r="D315" s="4"/>
      <c r="E315" s="26"/>
      <c r="F315" s="7"/>
      <c r="G315" s="4"/>
      <c r="H315" s="26"/>
      <c r="I315" s="7"/>
      <c r="J315" s="4"/>
      <c r="K315" s="33"/>
      <c r="L315" s="30"/>
      <c r="M315" s="4"/>
      <c r="N315" s="36"/>
      <c r="O315" s="30"/>
      <c r="P315" s="2"/>
    </row>
    <row r="316" spans="1:16" ht="10.5" customHeight="1">
      <c r="A316" s="8" t="s">
        <v>113</v>
      </c>
      <c r="C316" s="2"/>
      <c r="D316" s="4"/>
      <c r="E316" s="26"/>
      <c r="F316" s="7"/>
      <c r="G316" s="4"/>
      <c r="H316" s="26"/>
      <c r="I316" s="7"/>
      <c r="J316" s="4"/>
      <c r="K316" s="33"/>
      <c r="L316" s="30"/>
      <c r="M316" s="4"/>
      <c r="N316" s="36"/>
      <c r="O316" s="30"/>
      <c r="P316" s="2"/>
    </row>
    <row r="317" spans="2:16" ht="10.5" customHeight="1">
      <c r="B317" s="13" t="s">
        <v>98</v>
      </c>
      <c r="C317" s="2">
        <v>16315</v>
      </c>
      <c r="D317" s="4">
        <v>4470</v>
      </c>
      <c r="E317" s="26"/>
      <c r="F317" s="7">
        <v>12822</v>
      </c>
      <c r="G317" s="4">
        <v>8147</v>
      </c>
      <c r="H317" s="26"/>
      <c r="I317" s="7">
        <v>9033</v>
      </c>
      <c r="J317" s="4">
        <v>11648</v>
      </c>
      <c r="K317" s="33"/>
      <c r="L317" s="30">
        <v>12542</v>
      </c>
      <c r="M317" s="4">
        <v>8844</v>
      </c>
      <c r="N317" s="36"/>
      <c r="O317" s="30">
        <v>10851</v>
      </c>
      <c r="P317" s="2">
        <v>10704</v>
      </c>
    </row>
    <row r="318" spans="1:16" ht="10.5" customHeight="1">
      <c r="A318" s="8" t="s">
        <v>148</v>
      </c>
      <c r="C318" s="2">
        <v>16315</v>
      </c>
      <c r="D318" s="4">
        <v>4470</v>
      </c>
      <c r="E318" s="26"/>
      <c r="F318" s="7">
        <v>12822</v>
      </c>
      <c r="G318" s="4">
        <v>8147</v>
      </c>
      <c r="H318" s="26"/>
      <c r="I318" s="7">
        <v>9033</v>
      </c>
      <c r="J318" s="4">
        <v>11648</v>
      </c>
      <c r="K318" s="33"/>
      <c r="L318" s="30">
        <v>12542</v>
      </c>
      <c r="M318" s="4">
        <v>8844</v>
      </c>
      <c r="N318" s="36"/>
      <c r="O318" s="30">
        <v>10851</v>
      </c>
      <c r="P318" s="2">
        <v>10704</v>
      </c>
    </row>
    <row r="319" spans="1:16" s="10" customFormat="1" ht="10.5" customHeight="1">
      <c r="A319" s="9"/>
      <c r="B319" s="14" t="s">
        <v>149</v>
      </c>
      <c r="C319" s="10">
        <f>C318/SUM(C318:D318)</f>
        <v>0.7849410632667789</v>
      </c>
      <c r="D319" s="11">
        <f>D318/SUM(C318:D318)</f>
        <v>0.21505893673322107</v>
      </c>
      <c r="E319" s="27"/>
      <c r="F319" s="12">
        <f>F318/SUM(F318:G318)</f>
        <v>0.611474080785922</v>
      </c>
      <c r="G319" s="11">
        <f>G318/SUM(F318:G318)</f>
        <v>0.3885259192140779</v>
      </c>
      <c r="H319" s="27"/>
      <c r="I319" s="12">
        <f>I318/SUM(I318:J318)</f>
        <v>0.4367777186789807</v>
      </c>
      <c r="J319" s="11">
        <f>J318/SUM(I318:J318)</f>
        <v>0.5632222813210193</v>
      </c>
      <c r="K319" s="34"/>
      <c r="L319" s="31">
        <f>L318/SUM(L318:M318)</f>
        <v>0.5864584307490882</v>
      </c>
      <c r="M319" s="11">
        <f>M318/SUM(L318:M318)</f>
        <v>0.4135415692509118</v>
      </c>
      <c r="N319" s="37"/>
      <c r="O319" s="31">
        <f>O318/SUM(O318:P318)</f>
        <v>0.503409881697982</v>
      </c>
      <c r="P319" s="10">
        <f>P318/SUM(O318:P318)</f>
        <v>0.4965901183020181</v>
      </c>
    </row>
    <row r="320" spans="1:16" ht="10.5" customHeight="1">
      <c r="A320" s="8"/>
      <c r="C320" s="2"/>
      <c r="D320" s="4"/>
      <c r="E320" s="26"/>
      <c r="F320" s="7"/>
      <c r="G320" s="4"/>
      <c r="H320" s="26"/>
      <c r="I320" s="7"/>
      <c r="J320" s="4"/>
      <c r="K320" s="33"/>
      <c r="L320" s="30"/>
      <c r="M320" s="4"/>
      <c r="N320" s="36"/>
      <c r="O320" s="30"/>
      <c r="P320" s="2"/>
    </row>
    <row r="321" spans="1:16" ht="10.5" customHeight="1">
      <c r="A321" s="8" t="s">
        <v>114</v>
      </c>
      <c r="C321" s="2"/>
      <c r="D321" s="4"/>
      <c r="E321" s="26"/>
      <c r="F321" s="7"/>
      <c r="G321" s="4"/>
      <c r="H321" s="26"/>
      <c r="I321" s="7"/>
      <c r="J321" s="4"/>
      <c r="K321" s="33"/>
      <c r="L321" s="30"/>
      <c r="M321" s="4"/>
      <c r="N321" s="36"/>
      <c r="O321" s="30"/>
      <c r="P321" s="2"/>
    </row>
    <row r="322" spans="2:16" ht="10.5" customHeight="1">
      <c r="B322" s="13" t="s">
        <v>98</v>
      </c>
      <c r="C322" s="2">
        <v>28505</v>
      </c>
      <c r="D322" s="4">
        <v>5864</v>
      </c>
      <c r="E322" s="26"/>
      <c r="F322" s="7">
        <v>16780</v>
      </c>
      <c r="G322" s="4">
        <v>17952</v>
      </c>
      <c r="H322" s="26"/>
      <c r="I322" s="7">
        <v>17315</v>
      </c>
      <c r="J322" s="4">
        <v>16674</v>
      </c>
      <c r="K322" s="33"/>
      <c r="L322" s="30">
        <v>16285</v>
      </c>
      <c r="M322" s="4">
        <v>18986</v>
      </c>
      <c r="N322" s="36"/>
      <c r="O322" s="30">
        <v>14376</v>
      </c>
      <c r="P322" s="2">
        <v>21398</v>
      </c>
    </row>
    <row r="323" spans="1:16" ht="10.5" customHeight="1">
      <c r="A323" s="8" t="s">
        <v>148</v>
      </c>
      <c r="C323" s="2">
        <v>28505</v>
      </c>
      <c r="D323" s="4">
        <v>5864</v>
      </c>
      <c r="E323" s="26"/>
      <c r="F323" s="7">
        <v>16780</v>
      </c>
      <c r="G323" s="4">
        <v>17952</v>
      </c>
      <c r="H323" s="26"/>
      <c r="I323" s="7">
        <v>17315</v>
      </c>
      <c r="J323" s="4">
        <v>16674</v>
      </c>
      <c r="K323" s="33"/>
      <c r="L323" s="30">
        <v>16285</v>
      </c>
      <c r="M323" s="4">
        <v>18986</v>
      </c>
      <c r="N323" s="36"/>
      <c r="O323" s="30">
        <v>14376</v>
      </c>
      <c r="P323" s="2">
        <v>21398</v>
      </c>
    </row>
    <row r="324" spans="1:16" s="10" customFormat="1" ht="10.5" customHeight="1">
      <c r="A324" s="9"/>
      <c r="B324" s="14" t="s">
        <v>149</v>
      </c>
      <c r="C324" s="10">
        <f>C323/SUM(C323:D323)</f>
        <v>0.8293811283424016</v>
      </c>
      <c r="D324" s="11">
        <f>D323/SUM(C323:D323)</f>
        <v>0.17061887165759843</v>
      </c>
      <c r="E324" s="27"/>
      <c r="F324" s="12">
        <f>F323/SUM(F323:G323)</f>
        <v>0.4831279511689508</v>
      </c>
      <c r="G324" s="11">
        <f>G323/SUM(F323:G323)</f>
        <v>0.5168720488310492</v>
      </c>
      <c r="H324" s="27"/>
      <c r="I324" s="12">
        <f>I323/SUM(I323:J323)</f>
        <v>0.5094295213157198</v>
      </c>
      <c r="J324" s="11">
        <f>J323/SUM(I323:J323)</f>
        <v>0.4905704786842802</v>
      </c>
      <c r="K324" s="34"/>
      <c r="L324" s="31">
        <f>L323/SUM(L323:M323)</f>
        <v>0.46171075387712285</v>
      </c>
      <c r="M324" s="11">
        <f>M323/SUM(L323:M323)</f>
        <v>0.5382892461228771</v>
      </c>
      <c r="N324" s="37"/>
      <c r="O324" s="31">
        <f>O323/SUM(O323:P323)</f>
        <v>0.401856096606474</v>
      </c>
      <c r="P324" s="10">
        <f>P323/SUM(O323:P323)</f>
        <v>0.5981439033935261</v>
      </c>
    </row>
    <row r="325" spans="1:16" ht="10.5" customHeight="1">
      <c r="A325" s="8"/>
      <c r="C325" s="2"/>
      <c r="D325" s="4"/>
      <c r="E325" s="26"/>
      <c r="F325" s="7"/>
      <c r="G325" s="4"/>
      <c r="H325" s="26"/>
      <c r="I325" s="7"/>
      <c r="J325" s="4"/>
      <c r="K325" s="33"/>
      <c r="L325" s="30"/>
      <c r="M325" s="4"/>
      <c r="N325" s="36"/>
      <c r="O325" s="30"/>
      <c r="P325" s="2"/>
    </row>
    <row r="326" spans="1:16" ht="10.5" customHeight="1">
      <c r="A326" s="8" t="s">
        <v>115</v>
      </c>
      <c r="C326" s="2"/>
      <c r="D326" s="4"/>
      <c r="E326" s="26"/>
      <c r="F326" s="7"/>
      <c r="G326" s="4"/>
      <c r="H326" s="26"/>
      <c r="I326" s="7"/>
      <c r="J326" s="4"/>
      <c r="K326" s="33"/>
      <c r="L326" s="30"/>
      <c r="M326" s="4"/>
      <c r="N326" s="36"/>
      <c r="O326" s="30"/>
      <c r="P326" s="2"/>
    </row>
    <row r="327" spans="2:16" ht="10.5" customHeight="1">
      <c r="B327" s="13" t="s">
        <v>98</v>
      </c>
      <c r="C327" s="2">
        <v>13869</v>
      </c>
      <c r="D327" s="4">
        <v>3148</v>
      </c>
      <c r="E327" s="26"/>
      <c r="F327" s="7">
        <v>7449</v>
      </c>
      <c r="G327" s="4">
        <v>9549</v>
      </c>
      <c r="H327" s="26"/>
      <c r="I327" s="7">
        <v>8540</v>
      </c>
      <c r="J327" s="4">
        <v>8273</v>
      </c>
      <c r="K327" s="33"/>
      <c r="L327" s="30">
        <v>7803</v>
      </c>
      <c r="M327" s="4">
        <v>9514</v>
      </c>
      <c r="N327" s="36"/>
      <c r="O327" s="30">
        <v>6358</v>
      </c>
      <c r="P327" s="2">
        <v>11113</v>
      </c>
    </row>
    <row r="328" spans="1:16" ht="10.5" customHeight="1">
      <c r="A328" s="8" t="s">
        <v>148</v>
      </c>
      <c r="C328" s="2">
        <v>13869</v>
      </c>
      <c r="D328" s="4">
        <v>3148</v>
      </c>
      <c r="E328" s="26"/>
      <c r="F328" s="7">
        <v>7449</v>
      </c>
      <c r="G328" s="4">
        <v>9549</v>
      </c>
      <c r="H328" s="26"/>
      <c r="I328" s="7">
        <v>8540</v>
      </c>
      <c r="J328" s="4">
        <v>8273</v>
      </c>
      <c r="K328" s="33"/>
      <c r="L328" s="30">
        <v>7803</v>
      </c>
      <c r="M328" s="4">
        <v>9514</v>
      </c>
      <c r="N328" s="36"/>
      <c r="O328" s="30">
        <v>6358</v>
      </c>
      <c r="P328" s="2">
        <v>11113</v>
      </c>
    </row>
    <row r="329" spans="1:16" s="10" customFormat="1" ht="10.5" customHeight="1">
      <c r="A329" s="9"/>
      <c r="B329" s="14" t="s">
        <v>149</v>
      </c>
      <c r="C329" s="10">
        <f>C328/SUM(C328:D328)</f>
        <v>0.8150085208908738</v>
      </c>
      <c r="D329" s="11">
        <f>D328/SUM(C328:D328)</f>
        <v>0.18499147910912617</v>
      </c>
      <c r="E329" s="27"/>
      <c r="F329" s="12">
        <f>F328/SUM(F328:G328)</f>
        <v>0.4382280268266855</v>
      </c>
      <c r="G329" s="11">
        <f>G328/SUM(F328:G328)</f>
        <v>0.5617719731733145</v>
      </c>
      <c r="H329" s="27"/>
      <c r="I329" s="12">
        <f>I328/SUM(I328:J328)</f>
        <v>0.5079402843038126</v>
      </c>
      <c r="J329" s="11">
        <f>J328/SUM(I328:J328)</f>
        <v>0.49205971569618745</v>
      </c>
      <c r="K329" s="34"/>
      <c r="L329" s="31">
        <f>L328/SUM(L328:M328)</f>
        <v>0.4505976785817405</v>
      </c>
      <c r="M329" s="11">
        <f>M328/SUM(L328:M328)</f>
        <v>0.5494023214182595</v>
      </c>
      <c r="N329" s="37"/>
      <c r="O329" s="31">
        <f>O328/SUM(O328:P328)</f>
        <v>0.36391734874935605</v>
      </c>
      <c r="P329" s="10">
        <f>P328/SUM(O328:P328)</f>
        <v>0.6360826512506439</v>
      </c>
    </row>
    <row r="330" spans="1:16" ht="10.5" customHeight="1">
      <c r="A330" s="8"/>
      <c r="C330" s="2"/>
      <c r="D330" s="4"/>
      <c r="E330" s="26"/>
      <c r="F330" s="7"/>
      <c r="G330" s="4"/>
      <c r="H330" s="26"/>
      <c r="I330" s="7"/>
      <c r="J330" s="4"/>
      <c r="K330" s="33"/>
      <c r="L330" s="30"/>
      <c r="M330" s="4"/>
      <c r="N330" s="36"/>
      <c r="O330" s="30"/>
      <c r="P330" s="2"/>
    </row>
    <row r="331" spans="1:16" ht="10.5" customHeight="1">
      <c r="A331" s="8" t="s">
        <v>116</v>
      </c>
      <c r="C331" s="2"/>
      <c r="D331" s="4"/>
      <c r="E331" s="26"/>
      <c r="F331" s="7"/>
      <c r="G331" s="4"/>
      <c r="H331" s="26"/>
      <c r="I331" s="7"/>
      <c r="J331" s="4"/>
      <c r="K331" s="33"/>
      <c r="L331" s="30"/>
      <c r="M331" s="4"/>
      <c r="N331" s="36"/>
      <c r="O331" s="30"/>
      <c r="P331" s="2"/>
    </row>
    <row r="332" spans="2:16" ht="10.5" customHeight="1">
      <c r="B332" s="13" t="s">
        <v>98</v>
      </c>
      <c r="C332" s="2">
        <v>62856</v>
      </c>
      <c r="D332" s="4">
        <v>10968</v>
      </c>
      <c r="E332" s="26"/>
      <c r="F332" s="7">
        <v>38405</v>
      </c>
      <c r="G332" s="4">
        <v>36498</v>
      </c>
      <c r="H332" s="26"/>
      <c r="I332" s="7">
        <v>33093</v>
      </c>
      <c r="J332" s="4">
        <v>39744</v>
      </c>
      <c r="K332" s="33"/>
      <c r="L332" s="30">
        <v>31265</v>
      </c>
      <c r="M332" s="4">
        <v>43973</v>
      </c>
      <c r="N332" s="36"/>
      <c r="O332" s="30">
        <v>32137</v>
      </c>
      <c r="P332" s="2">
        <v>43644</v>
      </c>
    </row>
    <row r="333" spans="1:16" ht="10.5" customHeight="1">
      <c r="A333" s="8" t="s">
        <v>148</v>
      </c>
      <c r="C333" s="2">
        <v>62856</v>
      </c>
      <c r="D333" s="4">
        <v>10968</v>
      </c>
      <c r="E333" s="26"/>
      <c r="F333" s="7">
        <v>38405</v>
      </c>
      <c r="G333" s="4">
        <v>36498</v>
      </c>
      <c r="H333" s="26"/>
      <c r="I333" s="7">
        <v>33093</v>
      </c>
      <c r="J333" s="4">
        <v>39744</v>
      </c>
      <c r="K333" s="33"/>
      <c r="L333" s="30">
        <v>31265</v>
      </c>
      <c r="M333" s="4">
        <v>43973</v>
      </c>
      <c r="N333" s="36"/>
      <c r="O333" s="30">
        <v>32137</v>
      </c>
      <c r="P333" s="2">
        <v>43644</v>
      </c>
    </row>
    <row r="334" spans="1:16" s="10" customFormat="1" ht="10.5" customHeight="1">
      <c r="A334" s="9"/>
      <c r="B334" s="14" t="s">
        <v>149</v>
      </c>
      <c r="C334" s="10">
        <f>C333/SUM(C333:D333)</f>
        <v>0.8514304291287387</v>
      </c>
      <c r="D334" s="11">
        <f>D333/SUM(C333:D333)</f>
        <v>0.14856957087126138</v>
      </c>
      <c r="E334" s="27"/>
      <c r="F334" s="12">
        <f>F333/SUM(F333:G333)</f>
        <v>0.5127297972043844</v>
      </c>
      <c r="G334" s="11">
        <f>G333/SUM(F333:G333)</f>
        <v>0.48727020279561567</v>
      </c>
      <c r="H334" s="27"/>
      <c r="I334" s="12">
        <f>I333/SUM(I333:J333)</f>
        <v>0.45434325960706784</v>
      </c>
      <c r="J334" s="11">
        <f>J333/SUM(I333:J333)</f>
        <v>0.5456567403929322</v>
      </c>
      <c r="K334" s="34"/>
      <c r="L334" s="31">
        <f>L333/SUM(L333:M333)</f>
        <v>0.4155479943645498</v>
      </c>
      <c r="M334" s="11">
        <f>M333/SUM(L333:M333)</f>
        <v>0.5844520056354502</v>
      </c>
      <c r="N334" s="37"/>
      <c r="O334" s="31">
        <f>O333/SUM(O333:P333)</f>
        <v>0.42407727530647527</v>
      </c>
      <c r="P334" s="10">
        <f>P333/SUM(O333:P333)</f>
        <v>0.5759227246935248</v>
      </c>
    </row>
    <row r="335" spans="1:16" ht="10.5" customHeight="1">
      <c r="A335" s="8"/>
      <c r="C335" s="2"/>
      <c r="D335" s="4"/>
      <c r="E335" s="26"/>
      <c r="F335" s="7"/>
      <c r="G335" s="4"/>
      <c r="H335" s="26"/>
      <c r="I335" s="7"/>
      <c r="J335" s="4"/>
      <c r="K335" s="33"/>
      <c r="L335" s="30"/>
      <c r="M335" s="4"/>
      <c r="N335" s="36"/>
      <c r="O335" s="30"/>
      <c r="P335" s="2"/>
    </row>
    <row r="336" spans="1:16" ht="10.5" customHeight="1">
      <c r="A336" s="8" t="s">
        <v>117</v>
      </c>
      <c r="C336" s="2"/>
      <c r="D336" s="4"/>
      <c r="E336" s="26"/>
      <c r="F336" s="7"/>
      <c r="G336" s="4"/>
      <c r="H336" s="26"/>
      <c r="I336" s="7"/>
      <c r="J336" s="4"/>
      <c r="K336" s="33"/>
      <c r="L336" s="30"/>
      <c r="M336" s="4"/>
      <c r="N336" s="36"/>
      <c r="O336" s="30"/>
      <c r="P336" s="2"/>
    </row>
    <row r="337" spans="2:16" ht="10.5" customHeight="1">
      <c r="B337" s="13" t="s">
        <v>98</v>
      </c>
      <c r="C337" s="2">
        <v>55900</v>
      </c>
      <c r="D337" s="4">
        <v>9800</v>
      </c>
      <c r="E337" s="26"/>
      <c r="F337" s="7">
        <v>33899</v>
      </c>
      <c r="G337" s="4">
        <v>32534</v>
      </c>
      <c r="H337" s="26"/>
      <c r="I337" s="7">
        <v>26832</v>
      </c>
      <c r="J337" s="4">
        <v>37818</v>
      </c>
      <c r="K337" s="33"/>
      <c r="L337" s="30">
        <v>28748</v>
      </c>
      <c r="M337" s="4">
        <v>38158</v>
      </c>
      <c r="N337" s="36"/>
      <c r="O337" s="30">
        <v>28928</v>
      </c>
      <c r="P337" s="2">
        <v>38393</v>
      </c>
    </row>
    <row r="338" spans="1:16" ht="10.5" customHeight="1">
      <c r="A338" s="8" t="s">
        <v>148</v>
      </c>
      <c r="C338" s="2">
        <v>55900</v>
      </c>
      <c r="D338" s="4">
        <v>9800</v>
      </c>
      <c r="E338" s="26"/>
      <c r="F338" s="7">
        <v>33899</v>
      </c>
      <c r="G338" s="4">
        <v>32534</v>
      </c>
      <c r="H338" s="26"/>
      <c r="I338" s="7">
        <v>26832</v>
      </c>
      <c r="J338" s="4">
        <v>37818</v>
      </c>
      <c r="K338" s="33"/>
      <c r="L338" s="30">
        <v>28748</v>
      </c>
      <c r="M338" s="4">
        <v>38158</v>
      </c>
      <c r="N338" s="36"/>
      <c r="O338" s="30">
        <v>28928</v>
      </c>
      <c r="P338" s="2">
        <v>38393</v>
      </c>
    </row>
    <row r="339" spans="1:16" s="10" customFormat="1" ht="10.5" customHeight="1">
      <c r="A339" s="9"/>
      <c r="B339" s="14" t="s">
        <v>149</v>
      </c>
      <c r="C339" s="10">
        <f>C338/SUM(C338:D338)</f>
        <v>0.8508371385083714</v>
      </c>
      <c r="D339" s="11">
        <f>D338/SUM(C338:D338)</f>
        <v>0.1491628614916286</v>
      </c>
      <c r="E339" s="27"/>
      <c r="F339" s="12">
        <f>F338/SUM(F338:G338)</f>
        <v>0.5102735086478106</v>
      </c>
      <c r="G339" s="11">
        <f>G338/SUM(F338:G338)</f>
        <v>0.48972649135218943</v>
      </c>
      <c r="H339" s="27"/>
      <c r="I339" s="12">
        <f>I338/SUM(I338:J338)</f>
        <v>0.4150348027842227</v>
      </c>
      <c r="J339" s="11">
        <f>J338/SUM(I338:J338)</f>
        <v>0.5849651972157772</v>
      </c>
      <c r="K339" s="34"/>
      <c r="L339" s="31">
        <f>L338/SUM(L338:M338)</f>
        <v>0.4296774579260455</v>
      </c>
      <c r="M339" s="11">
        <f>M338/SUM(L338:M338)</f>
        <v>0.5703225420739545</v>
      </c>
      <c r="N339" s="37"/>
      <c r="O339" s="31">
        <f>O338/SUM(O338:P338)</f>
        <v>0.4297024702544526</v>
      </c>
      <c r="P339" s="10">
        <f>P338/SUM(O338:P338)</f>
        <v>0.5702975297455475</v>
      </c>
    </row>
    <row r="340" spans="1:16" ht="10.5" customHeight="1">
      <c r="A340" s="8"/>
      <c r="C340" s="2"/>
      <c r="D340" s="4"/>
      <c r="E340" s="26"/>
      <c r="F340" s="7"/>
      <c r="G340" s="4"/>
      <c r="H340" s="26"/>
      <c r="I340" s="7"/>
      <c r="J340" s="4"/>
      <c r="K340" s="33"/>
      <c r="L340" s="30"/>
      <c r="M340" s="4"/>
      <c r="N340" s="36"/>
      <c r="O340" s="30"/>
      <c r="P340" s="2"/>
    </row>
    <row r="341" spans="1:16" ht="10.5" customHeight="1">
      <c r="A341" s="8" t="s">
        <v>118</v>
      </c>
      <c r="C341" s="2"/>
      <c r="D341" s="4"/>
      <c r="E341" s="26"/>
      <c r="F341" s="7"/>
      <c r="G341" s="4"/>
      <c r="H341" s="26"/>
      <c r="I341" s="7"/>
      <c r="J341" s="4"/>
      <c r="K341" s="33"/>
      <c r="L341" s="30"/>
      <c r="M341" s="4"/>
      <c r="N341" s="36"/>
      <c r="O341" s="30"/>
      <c r="P341" s="2"/>
    </row>
    <row r="342" spans="2:16" ht="10.5" customHeight="1">
      <c r="B342" s="13" t="s">
        <v>98</v>
      </c>
      <c r="C342" s="2">
        <v>30540</v>
      </c>
      <c r="D342" s="4">
        <v>6416</v>
      </c>
      <c r="E342" s="26"/>
      <c r="F342" s="7">
        <v>20361</v>
      </c>
      <c r="G342" s="4">
        <v>17033</v>
      </c>
      <c r="H342" s="26"/>
      <c r="I342" s="7">
        <v>16039</v>
      </c>
      <c r="J342" s="4">
        <v>20579</v>
      </c>
      <c r="K342" s="33"/>
      <c r="L342" s="30">
        <v>20150</v>
      </c>
      <c r="M342" s="4">
        <v>17700</v>
      </c>
      <c r="N342" s="36"/>
      <c r="O342" s="30">
        <v>18070</v>
      </c>
      <c r="P342" s="2">
        <v>20180</v>
      </c>
    </row>
    <row r="343" spans="1:16" ht="10.5" customHeight="1">
      <c r="A343" s="8" t="s">
        <v>148</v>
      </c>
      <c r="C343" s="2">
        <v>30540</v>
      </c>
      <c r="D343" s="4">
        <v>6416</v>
      </c>
      <c r="E343" s="26"/>
      <c r="F343" s="7">
        <v>20361</v>
      </c>
      <c r="G343" s="4">
        <v>17033</v>
      </c>
      <c r="H343" s="26"/>
      <c r="I343" s="7">
        <v>16039</v>
      </c>
      <c r="J343" s="4">
        <v>20579</v>
      </c>
      <c r="K343" s="33"/>
      <c r="L343" s="30">
        <v>20150</v>
      </c>
      <c r="M343" s="4">
        <v>17700</v>
      </c>
      <c r="N343" s="36"/>
      <c r="O343" s="30">
        <v>18070</v>
      </c>
      <c r="P343" s="2">
        <v>20180</v>
      </c>
    </row>
    <row r="344" spans="1:16" s="10" customFormat="1" ht="10.5" customHeight="1">
      <c r="A344" s="9"/>
      <c r="B344" s="14" t="s">
        <v>149</v>
      </c>
      <c r="C344" s="10">
        <f>C343/SUM(C343:D343)</f>
        <v>0.8263881372442905</v>
      </c>
      <c r="D344" s="11">
        <f>D343/SUM(C343:D343)</f>
        <v>0.1736118627557095</v>
      </c>
      <c r="E344" s="27"/>
      <c r="F344" s="12">
        <f>F343/SUM(F343:G343)</f>
        <v>0.5444991175054822</v>
      </c>
      <c r="G344" s="11">
        <f>G343/SUM(F343:G343)</f>
        <v>0.4555008824945178</v>
      </c>
      <c r="H344" s="27"/>
      <c r="I344" s="12">
        <f>I343/SUM(I343:J343)</f>
        <v>0.4380086296356983</v>
      </c>
      <c r="J344" s="11">
        <f>J343/SUM(I343:J343)</f>
        <v>0.5619913703643017</v>
      </c>
      <c r="K344" s="34"/>
      <c r="L344" s="31">
        <f>L343/SUM(L343:M343)</f>
        <v>0.5323645970937912</v>
      </c>
      <c r="M344" s="11">
        <f>M343/SUM(L343:M343)</f>
        <v>0.4676354029062087</v>
      </c>
      <c r="N344" s="37"/>
      <c r="O344" s="31">
        <f>O343/SUM(O343:P343)</f>
        <v>0.47241830065359475</v>
      </c>
      <c r="P344" s="10">
        <f>P343/SUM(O343:P343)</f>
        <v>0.5275816993464052</v>
      </c>
    </row>
    <row r="345" spans="1:16" ht="10.5" customHeight="1">
      <c r="A345" s="8"/>
      <c r="C345" s="2"/>
      <c r="D345" s="4"/>
      <c r="E345" s="26"/>
      <c r="F345" s="7"/>
      <c r="G345" s="4"/>
      <c r="H345" s="26"/>
      <c r="I345" s="7"/>
      <c r="J345" s="4"/>
      <c r="K345" s="33"/>
      <c r="L345" s="30"/>
      <c r="M345" s="4"/>
      <c r="N345" s="36"/>
      <c r="O345" s="30"/>
      <c r="P345" s="2"/>
    </row>
    <row r="346" spans="1:16" ht="10.5" customHeight="1">
      <c r="A346" s="8" t="s">
        <v>120</v>
      </c>
      <c r="C346" s="2"/>
      <c r="D346" s="4"/>
      <c r="E346" s="26"/>
      <c r="F346" s="7"/>
      <c r="G346" s="4"/>
      <c r="H346" s="26"/>
      <c r="I346" s="7"/>
      <c r="J346" s="4"/>
      <c r="K346" s="33"/>
      <c r="L346" s="30"/>
      <c r="M346" s="4"/>
      <c r="N346" s="36"/>
      <c r="O346" s="30"/>
      <c r="P346" s="2"/>
    </row>
    <row r="347" spans="2:16" ht="10.5" customHeight="1">
      <c r="B347" s="13" t="s">
        <v>98</v>
      </c>
      <c r="C347" s="2">
        <v>21749</v>
      </c>
      <c r="D347" s="4">
        <v>4730</v>
      </c>
      <c r="E347" s="26"/>
      <c r="F347" s="7">
        <v>14436</v>
      </c>
      <c r="G347" s="4">
        <v>12419</v>
      </c>
      <c r="H347" s="26"/>
      <c r="I347" s="7">
        <v>11215</v>
      </c>
      <c r="J347" s="4">
        <v>14975</v>
      </c>
      <c r="K347" s="33"/>
      <c r="L347" s="30">
        <v>15216</v>
      </c>
      <c r="M347" s="4">
        <v>11823</v>
      </c>
      <c r="N347" s="36"/>
      <c r="O347" s="30">
        <v>13736</v>
      </c>
      <c r="P347" s="2">
        <v>13606</v>
      </c>
    </row>
    <row r="348" spans="2:16" ht="10.5" customHeight="1">
      <c r="B348" s="13" t="s">
        <v>119</v>
      </c>
      <c r="C348" s="2">
        <v>7455</v>
      </c>
      <c r="D348" s="4">
        <v>1447</v>
      </c>
      <c r="E348" s="26"/>
      <c r="F348" s="7">
        <v>4707</v>
      </c>
      <c r="G348" s="4">
        <v>4272</v>
      </c>
      <c r="H348" s="26"/>
      <c r="I348" s="7">
        <v>3201</v>
      </c>
      <c r="J348" s="4">
        <v>5630</v>
      </c>
      <c r="K348" s="33"/>
      <c r="L348" s="30">
        <v>5751</v>
      </c>
      <c r="M348" s="4">
        <v>3226</v>
      </c>
      <c r="N348" s="36"/>
      <c r="O348" s="30">
        <v>5402</v>
      </c>
      <c r="P348" s="2">
        <v>3658</v>
      </c>
    </row>
    <row r="349" spans="1:16" ht="10.5" customHeight="1">
      <c r="A349" s="8" t="s">
        <v>148</v>
      </c>
      <c r="C349" s="2">
        <v>29204</v>
      </c>
      <c r="D349" s="4">
        <v>6177</v>
      </c>
      <c r="E349" s="26"/>
      <c r="F349" s="7">
        <v>19143</v>
      </c>
      <c r="G349" s="4">
        <v>16691</v>
      </c>
      <c r="H349" s="26"/>
      <c r="I349" s="7">
        <v>14416</v>
      </c>
      <c r="J349" s="4">
        <v>20605</v>
      </c>
      <c r="K349" s="33"/>
      <c r="L349" s="30">
        <v>20967</v>
      </c>
      <c r="M349" s="4">
        <v>15049</v>
      </c>
      <c r="N349" s="36"/>
      <c r="O349" s="30">
        <v>19138</v>
      </c>
      <c r="P349" s="2">
        <v>17264</v>
      </c>
    </row>
    <row r="350" spans="1:16" s="10" customFormat="1" ht="10.5" customHeight="1">
      <c r="A350" s="9"/>
      <c r="B350" s="14" t="s">
        <v>149</v>
      </c>
      <c r="C350" s="10">
        <f>C349/SUM(C349:D349)</f>
        <v>0.8254147706396088</v>
      </c>
      <c r="D350" s="11">
        <f>D349/SUM(C349:D349)</f>
        <v>0.17458522936039117</v>
      </c>
      <c r="E350" s="27"/>
      <c r="F350" s="12">
        <f>F349/SUM(F349:G349)</f>
        <v>0.534213316961545</v>
      </c>
      <c r="G350" s="11">
        <f>G349/SUM(F349:G349)</f>
        <v>0.4657866830384551</v>
      </c>
      <c r="H350" s="27"/>
      <c r="I350" s="12">
        <f>I349/SUM(I349:J349)</f>
        <v>0.41163873104708604</v>
      </c>
      <c r="J350" s="11">
        <f>J349/SUM(I349:J349)</f>
        <v>0.588361268952914</v>
      </c>
      <c r="K350" s="34"/>
      <c r="L350" s="31">
        <f>L349/SUM(L349:M349)</f>
        <v>0.5821579298089737</v>
      </c>
      <c r="M350" s="11">
        <f>M349/SUM(L349:M349)</f>
        <v>0.4178420701910262</v>
      </c>
      <c r="N350" s="37"/>
      <c r="O350" s="31">
        <f>O349/SUM(O349:P349)</f>
        <v>0.5257403439371463</v>
      </c>
      <c r="P350" s="10">
        <f>P349/SUM(O349:P349)</f>
        <v>0.4742596560628537</v>
      </c>
    </row>
    <row r="351" spans="1:16" ht="10.5" customHeight="1">
      <c r="A351" s="8"/>
      <c r="C351" s="2"/>
      <c r="D351" s="4"/>
      <c r="E351" s="26"/>
      <c r="F351" s="7"/>
      <c r="G351" s="4"/>
      <c r="H351" s="26"/>
      <c r="I351" s="7"/>
      <c r="J351" s="4"/>
      <c r="K351" s="33"/>
      <c r="L351" s="30"/>
      <c r="M351" s="4"/>
      <c r="N351" s="36"/>
      <c r="O351" s="30"/>
      <c r="P351" s="2"/>
    </row>
    <row r="352" spans="1:16" ht="10.5" customHeight="1">
      <c r="A352" s="8" t="s">
        <v>121</v>
      </c>
      <c r="C352" s="2"/>
      <c r="D352" s="4"/>
      <c r="E352" s="26"/>
      <c r="F352" s="7"/>
      <c r="G352" s="4"/>
      <c r="H352" s="26"/>
      <c r="I352" s="7"/>
      <c r="J352" s="4"/>
      <c r="K352" s="33"/>
      <c r="L352" s="30"/>
      <c r="M352" s="4"/>
      <c r="N352" s="36"/>
      <c r="O352" s="30"/>
      <c r="P352" s="2"/>
    </row>
    <row r="353" spans="2:16" ht="10.5" customHeight="1">
      <c r="B353" s="13" t="s">
        <v>98</v>
      </c>
      <c r="C353" s="2">
        <v>24750</v>
      </c>
      <c r="D353" s="4">
        <v>5608</v>
      </c>
      <c r="E353" s="26"/>
      <c r="F353" s="7">
        <v>17250</v>
      </c>
      <c r="G353" s="4">
        <v>13398</v>
      </c>
      <c r="H353" s="26"/>
      <c r="I353" s="7">
        <v>13085</v>
      </c>
      <c r="J353" s="4">
        <v>16917</v>
      </c>
      <c r="K353" s="33"/>
      <c r="L353" s="30">
        <v>17176</v>
      </c>
      <c r="M353" s="4">
        <v>13919</v>
      </c>
      <c r="N353" s="36"/>
      <c r="O353" s="30">
        <v>15215</v>
      </c>
      <c r="P353" s="2">
        <v>16077</v>
      </c>
    </row>
    <row r="354" spans="1:16" ht="10.5" customHeight="1">
      <c r="A354" s="8" t="s">
        <v>148</v>
      </c>
      <c r="C354" s="2">
        <v>24750</v>
      </c>
      <c r="D354" s="4">
        <v>5608</v>
      </c>
      <c r="E354" s="26"/>
      <c r="F354" s="7">
        <v>17250</v>
      </c>
      <c r="G354" s="4">
        <v>13398</v>
      </c>
      <c r="H354" s="26"/>
      <c r="I354" s="7">
        <v>13085</v>
      </c>
      <c r="J354" s="4">
        <v>16917</v>
      </c>
      <c r="K354" s="33"/>
      <c r="L354" s="30">
        <v>17176</v>
      </c>
      <c r="M354" s="4">
        <v>13919</v>
      </c>
      <c r="N354" s="36"/>
      <c r="O354" s="30">
        <v>15215</v>
      </c>
      <c r="P354" s="2">
        <v>16077</v>
      </c>
    </row>
    <row r="355" spans="1:16" s="10" customFormat="1" ht="10.5" customHeight="1">
      <c r="A355" s="9"/>
      <c r="B355" s="14" t="s">
        <v>149</v>
      </c>
      <c r="C355" s="10">
        <f>C354/SUM(C354:D354)</f>
        <v>0.8152710982278147</v>
      </c>
      <c r="D355" s="11">
        <f>D354/SUM(C354:D354)</f>
        <v>0.18472890177218526</v>
      </c>
      <c r="E355" s="27"/>
      <c r="F355" s="12">
        <f>F354/SUM(F354:G354)</f>
        <v>0.5628425998433829</v>
      </c>
      <c r="G355" s="11">
        <f>G354/SUM(F354:G354)</f>
        <v>0.4371574001566171</v>
      </c>
      <c r="H355" s="27"/>
      <c r="I355" s="12">
        <f>I354/SUM(I354:J354)</f>
        <v>0.43613759082727815</v>
      </c>
      <c r="J355" s="11">
        <f>J354/SUM(I354:J354)</f>
        <v>0.5638624091727218</v>
      </c>
      <c r="K355" s="34"/>
      <c r="L355" s="31">
        <f>L354/SUM(L354:M354)</f>
        <v>0.552371763949188</v>
      </c>
      <c r="M355" s="11">
        <f>M354/SUM(L354:M354)</f>
        <v>0.44762823605081203</v>
      </c>
      <c r="N355" s="37"/>
      <c r="O355" s="31">
        <f>O354/SUM(O354:P354)</f>
        <v>0.486226511568452</v>
      </c>
      <c r="P355" s="10">
        <f>P354/SUM(O354:P354)</f>
        <v>0.513773488431548</v>
      </c>
    </row>
    <row r="356" spans="1:16" ht="10.5" customHeight="1">
      <c r="A356" s="8"/>
      <c r="C356" s="2"/>
      <c r="D356" s="4"/>
      <c r="E356" s="26"/>
      <c r="F356" s="7"/>
      <c r="G356" s="4"/>
      <c r="H356" s="26"/>
      <c r="I356" s="7"/>
      <c r="J356" s="4"/>
      <c r="K356" s="33"/>
      <c r="L356" s="30"/>
      <c r="M356" s="4"/>
      <c r="N356" s="36"/>
      <c r="O356" s="30"/>
      <c r="P356" s="2"/>
    </row>
    <row r="357" spans="1:16" ht="10.5" customHeight="1">
      <c r="A357" s="8" t="s">
        <v>122</v>
      </c>
      <c r="C357" s="2"/>
      <c r="D357" s="4"/>
      <c r="E357" s="26"/>
      <c r="F357" s="7"/>
      <c r="G357" s="4"/>
      <c r="H357" s="26"/>
      <c r="I357" s="7"/>
      <c r="J357" s="4"/>
      <c r="K357" s="33"/>
      <c r="L357" s="30"/>
      <c r="M357" s="4"/>
      <c r="N357" s="36"/>
      <c r="O357" s="30"/>
      <c r="P357" s="2"/>
    </row>
    <row r="358" spans="2:16" ht="10.5" customHeight="1">
      <c r="B358" s="13" t="s">
        <v>98</v>
      </c>
      <c r="C358" s="2">
        <v>28040</v>
      </c>
      <c r="D358" s="4">
        <v>6036</v>
      </c>
      <c r="E358" s="26"/>
      <c r="F358" s="7">
        <v>18174</v>
      </c>
      <c r="G358" s="4">
        <v>16319</v>
      </c>
      <c r="H358" s="26"/>
      <c r="I358" s="7">
        <v>15145</v>
      </c>
      <c r="J358" s="4">
        <v>18535</v>
      </c>
      <c r="K358" s="33"/>
      <c r="L358" s="30">
        <v>19077</v>
      </c>
      <c r="M358" s="4">
        <v>16026</v>
      </c>
      <c r="N358" s="36"/>
      <c r="O358" s="30">
        <v>17310</v>
      </c>
      <c r="P358" s="2">
        <v>18079</v>
      </c>
    </row>
    <row r="359" spans="1:16" ht="10.5" customHeight="1">
      <c r="A359" s="8" t="s">
        <v>148</v>
      </c>
      <c r="C359" s="2">
        <v>28040</v>
      </c>
      <c r="D359" s="4">
        <v>6036</v>
      </c>
      <c r="E359" s="26"/>
      <c r="F359" s="7">
        <v>18174</v>
      </c>
      <c r="G359" s="4">
        <v>16319</v>
      </c>
      <c r="H359" s="26"/>
      <c r="I359" s="7">
        <v>15145</v>
      </c>
      <c r="J359" s="4">
        <v>18535</v>
      </c>
      <c r="K359" s="33"/>
      <c r="L359" s="30">
        <v>19077</v>
      </c>
      <c r="M359" s="4">
        <v>16026</v>
      </c>
      <c r="N359" s="36"/>
      <c r="O359" s="30">
        <v>17310</v>
      </c>
      <c r="P359" s="2">
        <v>18079</v>
      </c>
    </row>
    <row r="360" spans="1:16" s="10" customFormat="1" ht="10.5" customHeight="1">
      <c r="A360" s="9"/>
      <c r="B360" s="14" t="s">
        <v>149</v>
      </c>
      <c r="C360" s="10">
        <f>C359/SUM(C359:D359)</f>
        <v>0.8228665336307078</v>
      </c>
      <c r="D360" s="11">
        <f>D359/SUM(C359:D359)</f>
        <v>0.17713346636929217</v>
      </c>
      <c r="E360" s="27"/>
      <c r="F360" s="12">
        <f>F359/SUM(F359:G359)</f>
        <v>0.5268895138143971</v>
      </c>
      <c r="G360" s="11">
        <f>G359/SUM(F359:G359)</f>
        <v>0.47311048618560286</v>
      </c>
      <c r="H360" s="27"/>
      <c r="I360" s="12">
        <f>I359/SUM(I359:J359)</f>
        <v>0.44967339667458434</v>
      </c>
      <c r="J360" s="11">
        <f>J359/SUM(I359:J359)</f>
        <v>0.5503266033254157</v>
      </c>
      <c r="K360" s="34"/>
      <c r="L360" s="31">
        <f>L359/SUM(L359:M359)</f>
        <v>0.5434578241175968</v>
      </c>
      <c r="M360" s="11">
        <f>M359/SUM(L359:M359)</f>
        <v>0.4565421758824032</v>
      </c>
      <c r="N360" s="37"/>
      <c r="O360" s="31">
        <f>O359/SUM(O359:P359)</f>
        <v>0.48913504196219165</v>
      </c>
      <c r="P360" s="10">
        <f>P359/SUM(O359:P359)</f>
        <v>0.5108649580378084</v>
      </c>
    </row>
    <row r="361" spans="1:16" ht="10.5" customHeight="1">
      <c r="A361" s="8"/>
      <c r="C361" s="2"/>
      <c r="D361" s="4"/>
      <c r="E361" s="26"/>
      <c r="F361" s="7"/>
      <c r="G361" s="4"/>
      <c r="H361" s="26"/>
      <c r="I361" s="7"/>
      <c r="J361" s="4"/>
      <c r="K361" s="33"/>
      <c r="L361" s="30"/>
      <c r="M361" s="4"/>
      <c r="N361" s="36"/>
      <c r="O361" s="30"/>
      <c r="P361" s="2"/>
    </row>
    <row r="362" spans="1:16" ht="10.5" customHeight="1">
      <c r="A362" s="8" t="s">
        <v>123</v>
      </c>
      <c r="C362" s="2"/>
      <c r="D362" s="4"/>
      <c r="E362" s="26"/>
      <c r="F362" s="7"/>
      <c r="G362" s="4"/>
      <c r="H362" s="26"/>
      <c r="I362" s="7"/>
      <c r="J362" s="4"/>
      <c r="K362" s="33"/>
      <c r="L362" s="30"/>
      <c r="M362" s="4"/>
      <c r="N362" s="36"/>
      <c r="O362" s="30"/>
      <c r="P362" s="2"/>
    </row>
    <row r="363" spans="2:16" ht="10.5" customHeight="1">
      <c r="B363" s="13" t="s">
        <v>98</v>
      </c>
      <c r="C363" s="2">
        <v>32562</v>
      </c>
      <c r="D363" s="4">
        <v>5368</v>
      </c>
      <c r="E363" s="26"/>
      <c r="F363" s="7">
        <v>18244</v>
      </c>
      <c r="G363" s="4">
        <v>19986</v>
      </c>
      <c r="H363" s="26"/>
      <c r="I363" s="7">
        <v>14351</v>
      </c>
      <c r="J363" s="4">
        <v>22973</v>
      </c>
      <c r="K363" s="33"/>
      <c r="L363" s="30">
        <v>17877</v>
      </c>
      <c r="M363" s="4">
        <v>20767</v>
      </c>
      <c r="N363" s="36"/>
      <c r="O363" s="30">
        <v>17587</v>
      </c>
      <c r="P363" s="2">
        <v>21212</v>
      </c>
    </row>
    <row r="364" spans="2:16" ht="10.5" customHeight="1">
      <c r="B364" s="13" t="s">
        <v>89</v>
      </c>
      <c r="C364" s="2">
        <v>32002</v>
      </c>
      <c r="D364" s="4">
        <v>5610</v>
      </c>
      <c r="E364" s="26"/>
      <c r="F364" s="7">
        <v>20422</v>
      </c>
      <c r="G364" s="4">
        <v>17561</v>
      </c>
      <c r="H364" s="26"/>
      <c r="I364" s="7">
        <v>13023</v>
      </c>
      <c r="J364" s="4">
        <v>24298</v>
      </c>
      <c r="K364" s="33"/>
      <c r="L364" s="30">
        <v>23590</v>
      </c>
      <c r="M364" s="4">
        <v>14579</v>
      </c>
      <c r="N364" s="36"/>
      <c r="O364" s="30">
        <v>20822</v>
      </c>
      <c r="P364" s="2">
        <v>17389</v>
      </c>
    </row>
    <row r="365" spans="1:16" ht="10.5" customHeight="1">
      <c r="A365" s="8" t="s">
        <v>148</v>
      </c>
      <c r="C365" s="2">
        <v>64564</v>
      </c>
      <c r="D365" s="4">
        <v>10978</v>
      </c>
      <c r="E365" s="26"/>
      <c r="F365" s="7">
        <v>38666</v>
      </c>
      <c r="G365" s="4">
        <v>37547</v>
      </c>
      <c r="H365" s="26"/>
      <c r="I365" s="7">
        <v>27374</v>
      </c>
      <c r="J365" s="4">
        <v>47271</v>
      </c>
      <c r="K365" s="33"/>
      <c r="L365" s="30">
        <v>41467</v>
      </c>
      <c r="M365" s="4">
        <v>35346</v>
      </c>
      <c r="N365" s="36"/>
      <c r="O365" s="30">
        <v>38409</v>
      </c>
      <c r="P365" s="2">
        <v>38601</v>
      </c>
    </row>
    <row r="366" spans="1:16" s="10" customFormat="1" ht="10.5" customHeight="1">
      <c r="A366" s="9"/>
      <c r="B366" s="14" t="s">
        <v>149</v>
      </c>
      <c r="C366" s="10">
        <f>C365/SUM(C365:D365)</f>
        <v>0.8546768684969951</v>
      </c>
      <c r="D366" s="11">
        <f>D365/SUM(C365:D365)</f>
        <v>0.14532313150300494</v>
      </c>
      <c r="E366" s="27"/>
      <c r="F366" s="12">
        <f>F365/SUM(F365:G365)</f>
        <v>0.5073412672378728</v>
      </c>
      <c r="G366" s="11">
        <f>G365/SUM(F365:G365)</f>
        <v>0.4926587327621272</v>
      </c>
      <c r="H366" s="27"/>
      <c r="I366" s="12">
        <f>I365/SUM(I365:J365)</f>
        <v>0.3667224864357961</v>
      </c>
      <c r="J366" s="11">
        <f>J365/SUM(I365:J365)</f>
        <v>0.6332775135642039</v>
      </c>
      <c r="K366" s="34"/>
      <c r="L366" s="31">
        <f>L365/SUM(L365:M365)</f>
        <v>0.5398435160714983</v>
      </c>
      <c r="M366" s="11">
        <f>M365/SUM(L365:M365)</f>
        <v>0.46015648392850167</v>
      </c>
      <c r="N366" s="37"/>
      <c r="O366" s="31">
        <f>O365/SUM(O365:P365)</f>
        <v>0.4987534086482275</v>
      </c>
      <c r="P366" s="10">
        <f>P365/SUM(O365:P365)</f>
        <v>0.5012465913517725</v>
      </c>
    </row>
    <row r="367" spans="1:16" ht="10.5" customHeight="1">
      <c r="A367" s="8"/>
      <c r="C367" s="2"/>
      <c r="D367" s="4"/>
      <c r="E367" s="26"/>
      <c r="F367" s="7"/>
      <c r="G367" s="4"/>
      <c r="H367" s="26"/>
      <c r="I367" s="7"/>
      <c r="J367" s="4"/>
      <c r="K367" s="33"/>
      <c r="L367" s="30"/>
      <c r="M367" s="4"/>
      <c r="N367" s="36"/>
      <c r="O367" s="30"/>
      <c r="P367" s="2"/>
    </row>
    <row r="368" spans="1:16" ht="10.5" customHeight="1">
      <c r="A368" s="8" t="s">
        <v>124</v>
      </c>
      <c r="C368" s="2"/>
      <c r="D368" s="4"/>
      <c r="E368" s="26"/>
      <c r="F368" s="7"/>
      <c r="G368" s="4"/>
      <c r="H368" s="26"/>
      <c r="I368" s="7"/>
      <c r="J368" s="4"/>
      <c r="K368" s="33"/>
      <c r="L368" s="30"/>
      <c r="M368" s="4"/>
      <c r="N368" s="36"/>
      <c r="O368" s="30"/>
      <c r="P368" s="2"/>
    </row>
    <row r="369" spans="2:16" ht="10.5" customHeight="1">
      <c r="B369" s="13" t="s">
        <v>98</v>
      </c>
      <c r="C369" s="2">
        <v>19265</v>
      </c>
      <c r="D369" s="4">
        <v>3223</v>
      </c>
      <c r="E369" s="26"/>
      <c r="F369" s="7">
        <v>11446</v>
      </c>
      <c r="G369" s="4">
        <v>11302</v>
      </c>
      <c r="H369" s="26"/>
      <c r="I369" s="7">
        <v>8401</v>
      </c>
      <c r="J369" s="4">
        <v>13802</v>
      </c>
      <c r="K369" s="33"/>
      <c r="L369" s="30">
        <v>12741</v>
      </c>
      <c r="M369" s="4">
        <v>10202</v>
      </c>
      <c r="N369" s="36"/>
      <c r="O369" s="30">
        <v>12166</v>
      </c>
      <c r="P369" s="2">
        <v>10945</v>
      </c>
    </row>
    <row r="370" spans="2:16" ht="10.5" customHeight="1">
      <c r="B370" s="13" t="s">
        <v>119</v>
      </c>
      <c r="C370" s="2">
        <v>29590</v>
      </c>
      <c r="D370" s="4">
        <v>4080</v>
      </c>
      <c r="E370" s="26"/>
      <c r="F370" s="7">
        <v>15440</v>
      </c>
      <c r="G370" s="4">
        <v>18880</v>
      </c>
      <c r="H370" s="26"/>
      <c r="I370" s="7">
        <v>9852</v>
      </c>
      <c r="J370" s="4">
        <v>23556</v>
      </c>
      <c r="K370" s="33"/>
      <c r="L370" s="30">
        <v>20589</v>
      </c>
      <c r="M370" s="4">
        <v>13678</v>
      </c>
      <c r="N370" s="36"/>
      <c r="O370" s="30">
        <v>21120</v>
      </c>
      <c r="P370" s="2">
        <v>13401</v>
      </c>
    </row>
    <row r="371" spans="2:16" ht="10.5" customHeight="1">
      <c r="B371" s="13" t="s">
        <v>89</v>
      </c>
      <c r="C371" s="2">
        <v>7946</v>
      </c>
      <c r="D371" s="4">
        <v>1141</v>
      </c>
      <c r="E371" s="26"/>
      <c r="F371" s="7">
        <v>4656</v>
      </c>
      <c r="G371" s="4">
        <v>4539</v>
      </c>
      <c r="H371" s="26"/>
      <c r="I371" s="7">
        <v>3038</v>
      </c>
      <c r="J371" s="4">
        <v>6015</v>
      </c>
      <c r="K371" s="33"/>
      <c r="L371" s="30">
        <v>5411</v>
      </c>
      <c r="M371" s="4">
        <v>3808</v>
      </c>
      <c r="N371" s="36"/>
      <c r="O371" s="30">
        <v>5299</v>
      </c>
      <c r="P371" s="2">
        <v>3943</v>
      </c>
    </row>
    <row r="372" spans="1:16" ht="10.5" customHeight="1">
      <c r="A372" s="8" t="s">
        <v>148</v>
      </c>
      <c r="C372" s="2">
        <v>56801</v>
      </c>
      <c r="D372" s="4">
        <v>8444</v>
      </c>
      <c r="E372" s="26"/>
      <c r="F372" s="7">
        <v>31542</v>
      </c>
      <c r="G372" s="4">
        <v>34721</v>
      </c>
      <c r="H372" s="26"/>
      <c r="I372" s="7">
        <v>21291</v>
      </c>
      <c r="J372" s="4">
        <v>43373</v>
      </c>
      <c r="K372" s="33"/>
      <c r="L372" s="30">
        <v>38741</v>
      </c>
      <c r="M372" s="4">
        <v>27688</v>
      </c>
      <c r="N372" s="36"/>
      <c r="O372" s="30">
        <v>38585</v>
      </c>
      <c r="P372" s="2">
        <v>28289</v>
      </c>
    </row>
    <row r="373" spans="1:16" s="10" customFormat="1" ht="10.5" customHeight="1">
      <c r="A373" s="9"/>
      <c r="B373" s="14" t="s">
        <v>149</v>
      </c>
      <c r="C373" s="10">
        <f>C372/SUM(C372:D372)</f>
        <v>0.8705801210820753</v>
      </c>
      <c r="D373" s="11">
        <f>D372/SUM(C372:D372)</f>
        <v>0.12941987891792475</v>
      </c>
      <c r="E373" s="27"/>
      <c r="F373" s="12">
        <f>F372/SUM(F372:G372)</f>
        <v>0.47601225419917603</v>
      </c>
      <c r="G373" s="11">
        <f>G372/SUM(F372:G372)</f>
        <v>0.523987745800824</v>
      </c>
      <c r="H373" s="27"/>
      <c r="I373" s="12">
        <f>I372/SUM(I372:J372)</f>
        <v>0.3292558456018805</v>
      </c>
      <c r="J373" s="11">
        <f>J372/SUM(I372:J372)</f>
        <v>0.6707441543981195</v>
      </c>
      <c r="K373" s="34"/>
      <c r="L373" s="31">
        <f>L372/SUM(L372:M372)</f>
        <v>0.5831940869198693</v>
      </c>
      <c r="M373" s="11">
        <f>M372/SUM(L372:M372)</f>
        <v>0.41680591308013065</v>
      </c>
      <c r="N373" s="37"/>
      <c r="O373" s="31">
        <f>O372/SUM(O372:P372)</f>
        <v>0.5769805903639681</v>
      </c>
      <c r="P373" s="10">
        <f>P372/SUM(O372:P372)</f>
        <v>0.42301940963603196</v>
      </c>
    </row>
    <row r="374" spans="1:16" ht="10.5" customHeight="1">
      <c r="A374" s="8"/>
      <c r="C374" s="2"/>
      <c r="D374" s="4"/>
      <c r="E374" s="26"/>
      <c r="F374" s="7"/>
      <c r="G374" s="4"/>
      <c r="H374" s="26"/>
      <c r="I374" s="7"/>
      <c r="J374" s="4"/>
      <c r="K374" s="33"/>
      <c r="L374" s="30"/>
      <c r="M374" s="4"/>
      <c r="N374" s="36"/>
      <c r="O374" s="30"/>
      <c r="P374" s="2"/>
    </row>
    <row r="375" spans="1:16" ht="10.5" customHeight="1">
      <c r="A375" s="8" t="s">
        <v>125</v>
      </c>
      <c r="C375" s="2"/>
      <c r="D375" s="4"/>
      <c r="E375" s="26"/>
      <c r="F375" s="7"/>
      <c r="G375" s="4"/>
      <c r="H375" s="26"/>
      <c r="I375" s="7"/>
      <c r="J375" s="4"/>
      <c r="K375" s="33"/>
      <c r="L375" s="30"/>
      <c r="M375" s="4"/>
      <c r="N375" s="36"/>
      <c r="O375" s="30"/>
      <c r="P375" s="2"/>
    </row>
    <row r="376" spans="2:16" ht="10.5" customHeight="1">
      <c r="B376" s="13" t="s">
        <v>98</v>
      </c>
      <c r="C376" s="2">
        <v>6818</v>
      </c>
      <c r="D376" s="4">
        <v>1607</v>
      </c>
      <c r="E376" s="26"/>
      <c r="F376" s="7">
        <v>4554</v>
      </c>
      <c r="G376" s="4">
        <v>3931</v>
      </c>
      <c r="H376" s="26"/>
      <c r="I376" s="7">
        <v>3702</v>
      </c>
      <c r="J376" s="4">
        <v>4618</v>
      </c>
      <c r="K376" s="33"/>
      <c r="L376" s="30">
        <v>4660</v>
      </c>
      <c r="M376" s="4">
        <v>3943</v>
      </c>
      <c r="N376" s="36"/>
      <c r="O376" s="30">
        <v>4109</v>
      </c>
      <c r="P376" s="2">
        <v>4573</v>
      </c>
    </row>
    <row r="377" spans="2:16" ht="10.5" customHeight="1">
      <c r="B377" s="13" t="s">
        <v>89</v>
      </c>
      <c r="C377" s="2">
        <v>18014</v>
      </c>
      <c r="D377" s="4">
        <v>3102</v>
      </c>
      <c r="E377" s="26"/>
      <c r="F377" s="7">
        <v>11705</v>
      </c>
      <c r="G377" s="4">
        <v>9699</v>
      </c>
      <c r="H377" s="26"/>
      <c r="I377" s="7">
        <v>7827</v>
      </c>
      <c r="J377" s="4">
        <v>13292</v>
      </c>
      <c r="K377" s="33"/>
      <c r="L377" s="30">
        <v>13243</v>
      </c>
      <c r="M377" s="4">
        <v>8309</v>
      </c>
      <c r="N377" s="36"/>
      <c r="O377" s="30">
        <v>11824</v>
      </c>
      <c r="P377" s="2">
        <v>9699</v>
      </c>
    </row>
    <row r="378" spans="1:16" ht="10.5" customHeight="1">
      <c r="A378" s="8" t="s">
        <v>148</v>
      </c>
      <c r="C378" s="2">
        <v>24832</v>
      </c>
      <c r="D378" s="4">
        <v>4709</v>
      </c>
      <c r="E378" s="26"/>
      <c r="F378" s="7">
        <v>16259</v>
      </c>
      <c r="G378" s="4">
        <v>13630</v>
      </c>
      <c r="H378" s="26"/>
      <c r="I378" s="7">
        <v>11529</v>
      </c>
      <c r="J378" s="4">
        <v>17910</v>
      </c>
      <c r="K378" s="33"/>
      <c r="L378" s="30">
        <v>17903</v>
      </c>
      <c r="M378" s="4">
        <v>12252</v>
      </c>
      <c r="N378" s="36"/>
      <c r="O378" s="30">
        <v>15933</v>
      </c>
      <c r="P378" s="2">
        <v>14272</v>
      </c>
    </row>
    <row r="379" spans="1:16" s="10" customFormat="1" ht="10.5" customHeight="1">
      <c r="A379" s="9"/>
      <c r="B379" s="14" t="s">
        <v>149</v>
      </c>
      <c r="C379" s="10">
        <f>C378/SUM(C378:D378)</f>
        <v>0.8405944280830033</v>
      </c>
      <c r="D379" s="11">
        <f>D378/SUM(C378:D378)</f>
        <v>0.15940557191699672</v>
      </c>
      <c r="E379" s="27"/>
      <c r="F379" s="12">
        <f>F378/SUM(F378:G378)</f>
        <v>0.543979390411188</v>
      </c>
      <c r="G379" s="11">
        <f>G378/SUM(F378:G378)</f>
        <v>0.45602060958881196</v>
      </c>
      <c r="H379" s="27"/>
      <c r="I379" s="12">
        <f>I378/SUM(I378:J378)</f>
        <v>0.39162335677162946</v>
      </c>
      <c r="J379" s="11">
        <f>J378/SUM(I378:J378)</f>
        <v>0.6083766432283705</v>
      </c>
      <c r="K379" s="34"/>
      <c r="L379" s="31">
        <f>L378/SUM(L378:M378)</f>
        <v>0.5936992206930857</v>
      </c>
      <c r="M379" s="11">
        <f>M378/SUM(L378:M378)</f>
        <v>0.4063007793069143</v>
      </c>
      <c r="N379" s="37"/>
      <c r="O379" s="31">
        <f>O378/SUM(O378:P378)</f>
        <v>0.5274954477735474</v>
      </c>
      <c r="P379" s="10">
        <f>P378/SUM(O378:P378)</f>
        <v>0.4725045522264526</v>
      </c>
    </row>
    <row r="380" spans="1:16" ht="10.5" customHeight="1">
      <c r="A380" s="8"/>
      <c r="C380" s="2"/>
      <c r="D380" s="4"/>
      <c r="E380" s="26"/>
      <c r="F380" s="7"/>
      <c r="G380" s="4"/>
      <c r="H380" s="26"/>
      <c r="I380" s="7"/>
      <c r="J380" s="4"/>
      <c r="K380" s="33"/>
      <c r="L380" s="30"/>
      <c r="M380" s="4"/>
      <c r="N380" s="36"/>
      <c r="O380" s="30"/>
      <c r="P380" s="2"/>
    </row>
    <row r="381" spans="1:16" ht="10.5" customHeight="1">
      <c r="A381" s="8" t="s">
        <v>126</v>
      </c>
      <c r="C381" s="2"/>
      <c r="D381" s="4"/>
      <c r="E381" s="26"/>
      <c r="F381" s="7"/>
      <c r="G381" s="4"/>
      <c r="H381" s="26"/>
      <c r="I381" s="7"/>
      <c r="J381" s="4"/>
      <c r="K381" s="33"/>
      <c r="L381" s="30"/>
      <c r="M381" s="4"/>
      <c r="N381" s="36"/>
      <c r="O381" s="30"/>
      <c r="P381" s="2"/>
    </row>
    <row r="382" spans="2:16" ht="10.5" customHeight="1">
      <c r="B382" s="13" t="s">
        <v>89</v>
      </c>
      <c r="C382" s="2">
        <v>20947</v>
      </c>
      <c r="D382" s="4">
        <v>4171</v>
      </c>
      <c r="E382" s="26"/>
      <c r="F382" s="7">
        <v>15370</v>
      </c>
      <c r="G382" s="4">
        <v>9953</v>
      </c>
      <c r="H382" s="26"/>
      <c r="I382" s="7">
        <v>11049</v>
      </c>
      <c r="J382" s="4">
        <v>13989</v>
      </c>
      <c r="K382" s="33"/>
      <c r="L382" s="30">
        <v>15965</v>
      </c>
      <c r="M382" s="4">
        <v>9503</v>
      </c>
      <c r="N382" s="36"/>
      <c r="O382" s="30">
        <v>13036</v>
      </c>
      <c r="P382" s="2">
        <v>12483</v>
      </c>
    </row>
    <row r="383" spans="1:16" ht="10.5" customHeight="1">
      <c r="A383" s="8" t="s">
        <v>148</v>
      </c>
      <c r="C383" s="2">
        <v>20947</v>
      </c>
      <c r="D383" s="4">
        <v>4171</v>
      </c>
      <c r="E383" s="26"/>
      <c r="F383" s="7">
        <v>15370</v>
      </c>
      <c r="G383" s="4">
        <v>9953</v>
      </c>
      <c r="H383" s="26"/>
      <c r="I383" s="7">
        <v>11049</v>
      </c>
      <c r="J383" s="4">
        <v>13989</v>
      </c>
      <c r="K383" s="33"/>
      <c r="L383" s="30">
        <v>15965</v>
      </c>
      <c r="M383" s="4">
        <v>9503</v>
      </c>
      <c r="N383" s="36"/>
      <c r="O383" s="30">
        <v>13036</v>
      </c>
      <c r="P383" s="2">
        <v>12483</v>
      </c>
    </row>
    <row r="384" spans="1:16" s="10" customFormat="1" ht="10.5" customHeight="1">
      <c r="A384" s="9"/>
      <c r="B384" s="14" t="s">
        <v>149</v>
      </c>
      <c r="C384" s="10">
        <f>C383/SUM(C383:D383)</f>
        <v>0.8339437853332272</v>
      </c>
      <c r="D384" s="11">
        <f>D383/SUM(C383:D383)</f>
        <v>0.16605621466677284</v>
      </c>
      <c r="E384" s="27"/>
      <c r="F384" s="12">
        <f>F383/SUM(F383:G383)</f>
        <v>0.606958101330806</v>
      </c>
      <c r="G384" s="11">
        <f>G383/SUM(F383:G383)</f>
        <v>0.39304189866919403</v>
      </c>
      <c r="H384" s="27"/>
      <c r="I384" s="12">
        <f>I383/SUM(I383:J383)</f>
        <v>0.44128924035466094</v>
      </c>
      <c r="J384" s="11">
        <f>J383/SUM(I383:J383)</f>
        <v>0.5587107596453391</v>
      </c>
      <c r="K384" s="34"/>
      <c r="L384" s="31">
        <f>L383/SUM(L383:M383)</f>
        <v>0.6268650855976127</v>
      </c>
      <c r="M384" s="11">
        <f>M383/SUM(L383:M383)</f>
        <v>0.37313491440238733</v>
      </c>
      <c r="N384" s="37"/>
      <c r="O384" s="31">
        <f>O383/SUM(O383:P383)</f>
        <v>0.5108350640699088</v>
      </c>
      <c r="P384" s="10">
        <f>P383/SUM(O383:P383)</f>
        <v>0.4891649359300913</v>
      </c>
    </row>
    <row r="385" spans="1:16" ht="2.25" customHeight="1">
      <c r="A385" s="8"/>
      <c r="C385" s="2"/>
      <c r="D385" s="4"/>
      <c r="E385" s="26"/>
      <c r="F385" s="7"/>
      <c r="G385" s="4"/>
      <c r="H385" s="26"/>
      <c r="I385" s="7"/>
      <c r="J385" s="4"/>
      <c r="K385" s="33"/>
      <c r="L385" s="30"/>
      <c r="M385" s="4"/>
      <c r="N385" s="36"/>
      <c r="O385" s="30"/>
      <c r="P385" s="2"/>
    </row>
    <row r="386" spans="1:16" ht="10.5" customHeight="1">
      <c r="A386" s="8" t="s">
        <v>128</v>
      </c>
      <c r="C386" s="2"/>
      <c r="D386" s="4"/>
      <c r="E386" s="26"/>
      <c r="F386" s="7"/>
      <c r="G386" s="4"/>
      <c r="H386" s="26"/>
      <c r="I386" s="7"/>
      <c r="J386" s="4"/>
      <c r="K386" s="33"/>
      <c r="L386" s="30"/>
      <c r="M386" s="4"/>
      <c r="N386" s="36"/>
      <c r="O386" s="30"/>
      <c r="P386" s="2"/>
    </row>
    <row r="387" spans="2:16" ht="10.5" customHeight="1">
      <c r="B387" s="13" t="s">
        <v>127</v>
      </c>
      <c r="C387" s="2">
        <v>1003</v>
      </c>
      <c r="D387" s="4">
        <v>183</v>
      </c>
      <c r="E387" s="26"/>
      <c r="F387" s="7">
        <v>715</v>
      </c>
      <c r="G387" s="4">
        <v>486</v>
      </c>
      <c r="H387" s="26"/>
      <c r="I387" s="7">
        <v>499</v>
      </c>
      <c r="J387" s="4">
        <v>675</v>
      </c>
      <c r="K387" s="33"/>
      <c r="L387" s="30">
        <v>665</v>
      </c>
      <c r="M387" s="4">
        <v>529</v>
      </c>
      <c r="N387" s="36"/>
      <c r="O387" s="30">
        <v>653</v>
      </c>
      <c r="P387" s="2">
        <v>555</v>
      </c>
    </row>
    <row r="388" spans="2:16" ht="10.5" customHeight="1">
      <c r="B388" s="13" t="s">
        <v>89</v>
      </c>
      <c r="C388" s="2">
        <v>55786</v>
      </c>
      <c r="D388" s="4">
        <v>8683</v>
      </c>
      <c r="E388" s="26"/>
      <c r="F388" s="7">
        <v>35683</v>
      </c>
      <c r="G388" s="4">
        <v>29355</v>
      </c>
      <c r="H388" s="26"/>
      <c r="I388" s="7">
        <v>23867</v>
      </c>
      <c r="J388" s="4">
        <v>39895</v>
      </c>
      <c r="K388" s="33"/>
      <c r="L388" s="30">
        <v>36522</v>
      </c>
      <c r="M388" s="4">
        <v>28669</v>
      </c>
      <c r="N388" s="36"/>
      <c r="O388" s="30">
        <v>34114</v>
      </c>
      <c r="P388" s="2">
        <v>31348</v>
      </c>
    </row>
    <row r="389" spans="1:16" ht="10.5" customHeight="1">
      <c r="A389" s="8" t="s">
        <v>148</v>
      </c>
      <c r="C389" s="2">
        <v>56789</v>
      </c>
      <c r="D389" s="4">
        <v>8866</v>
      </c>
      <c r="E389" s="26"/>
      <c r="F389" s="7">
        <v>36398</v>
      </c>
      <c r="G389" s="4">
        <v>29841</v>
      </c>
      <c r="H389" s="26"/>
      <c r="I389" s="7">
        <v>24366</v>
      </c>
      <c r="J389" s="4">
        <v>40570</v>
      </c>
      <c r="K389" s="33"/>
      <c r="L389" s="30">
        <v>37187</v>
      </c>
      <c r="M389" s="4">
        <v>29198</v>
      </c>
      <c r="N389" s="36"/>
      <c r="O389" s="30">
        <v>34767</v>
      </c>
      <c r="P389" s="2">
        <v>31903</v>
      </c>
    </row>
    <row r="390" spans="1:16" s="10" customFormat="1" ht="10.5" customHeight="1">
      <c r="A390" s="9"/>
      <c r="B390" s="14" t="s">
        <v>149</v>
      </c>
      <c r="C390" s="10">
        <f>C389/SUM(C389:D389)</f>
        <v>0.8649607798339807</v>
      </c>
      <c r="D390" s="11">
        <f>D389/SUM(C389:D389)</f>
        <v>0.13503922016601935</v>
      </c>
      <c r="E390" s="27"/>
      <c r="F390" s="12">
        <f>F389/SUM(F389:G389)</f>
        <v>0.5494950104923082</v>
      </c>
      <c r="G390" s="11">
        <f>G389/SUM(F389:G389)</f>
        <v>0.45050498950769186</v>
      </c>
      <c r="H390" s="27"/>
      <c r="I390" s="12">
        <f>I389/SUM(I389:J389)</f>
        <v>0.3752309966736479</v>
      </c>
      <c r="J390" s="11">
        <f>J389/SUM(I389:J389)</f>
        <v>0.6247690033263521</v>
      </c>
      <c r="K390" s="34"/>
      <c r="L390" s="31">
        <f>L389/SUM(L389:M389)</f>
        <v>0.5601717255404082</v>
      </c>
      <c r="M390" s="11">
        <f>M389/SUM(L389:M389)</f>
        <v>0.4398282744595918</v>
      </c>
      <c r="N390" s="37"/>
      <c r="O390" s="31">
        <f>O389/SUM(O389:P389)</f>
        <v>0.5214789260536973</v>
      </c>
      <c r="P390" s="10">
        <f>P389/SUM(O389:P389)</f>
        <v>0.47852107394630267</v>
      </c>
    </row>
    <row r="391" spans="1:16" ht="10.5" customHeight="1">
      <c r="A391" s="8"/>
      <c r="C391" s="2"/>
      <c r="D391" s="4"/>
      <c r="E391" s="26"/>
      <c r="F391" s="7"/>
      <c r="G391" s="4"/>
      <c r="H391" s="26"/>
      <c r="I391" s="7"/>
      <c r="J391" s="4"/>
      <c r="K391" s="33"/>
      <c r="L391" s="30"/>
      <c r="M391" s="4"/>
      <c r="N391" s="36"/>
      <c r="O391" s="30"/>
      <c r="P391" s="2"/>
    </row>
    <row r="392" spans="1:16" ht="10.5" customHeight="1">
      <c r="A392" s="8" t="s">
        <v>129</v>
      </c>
      <c r="C392" s="2"/>
      <c r="D392" s="4"/>
      <c r="E392" s="26"/>
      <c r="F392" s="7"/>
      <c r="G392" s="4"/>
      <c r="H392" s="26"/>
      <c r="I392" s="7"/>
      <c r="J392" s="4"/>
      <c r="K392" s="33"/>
      <c r="L392" s="30"/>
      <c r="M392" s="4"/>
      <c r="N392" s="36"/>
      <c r="O392" s="30"/>
      <c r="P392" s="2"/>
    </row>
    <row r="393" spans="2:16" ht="10.5" customHeight="1">
      <c r="B393" s="13" t="s">
        <v>127</v>
      </c>
      <c r="C393" s="2">
        <v>62948</v>
      </c>
      <c r="D393" s="4">
        <v>9631</v>
      </c>
      <c r="E393" s="26"/>
      <c r="F393" s="7">
        <v>41650</v>
      </c>
      <c r="G393" s="4">
        <v>31627</v>
      </c>
      <c r="H393" s="26"/>
      <c r="I393" s="7">
        <v>27534</v>
      </c>
      <c r="J393" s="4">
        <v>44123</v>
      </c>
      <c r="K393" s="33"/>
      <c r="L393" s="30">
        <v>41811</v>
      </c>
      <c r="M393" s="4">
        <v>31158</v>
      </c>
      <c r="N393" s="36"/>
      <c r="O393" s="30">
        <v>42556</v>
      </c>
      <c r="P393" s="2">
        <v>31188</v>
      </c>
    </row>
    <row r="394" spans="1:16" ht="10.5" customHeight="1">
      <c r="A394" s="8" t="s">
        <v>148</v>
      </c>
      <c r="C394" s="2">
        <v>62948</v>
      </c>
      <c r="D394" s="4">
        <v>9631</v>
      </c>
      <c r="E394" s="26"/>
      <c r="F394" s="7">
        <v>41650</v>
      </c>
      <c r="G394" s="4">
        <v>31627</v>
      </c>
      <c r="H394" s="26"/>
      <c r="I394" s="7">
        <v>27534</v>
      </c>
      <c r="J394" s="4">
        <v>44123</v>
      </c>
      <c r="K394" s="33"/>
      <c r="L394" s="30">
        <v>41811</v>
      </c>
      <c r="M394" s="4">
        <v>31158</v>
      </c>
      <c r="N394" s="36"/>
      <c r="O394" s="30">
        <v>42556</v>
      </c>
      <c r="P394" s="2">
        <v>31188</v>
      </c>
    </row>
    <row r="395" spans="1:16" s="10" customFormat="1" ht="10.5" customHeight="1">
      <c r="A395" s="9"/>
      <c r="B395" s="14" t="s">
        <v>149</v>
      </c>
      <c r="C395" s="10">
        <f>C394/SUM(C394:D394)</f>
        <v>0.867303214428416</v>
      </c>
      <c r="D395" s="11">
        <f>D394/SUM(C394:D394)</f>
        <v>0.13269678557158407</v>
      </c>
      <c r="E395" s="27"/>
      <c r="F395" s="12">
        <f>F394/SUM(F394:G394)</f>
        <v>0.5683911732194277</v>
      </c>
      <c r="G395" s="11">
        <f>G394/SUM(F394:G394)</f>
        <v>0.43160882678057233</v>
      </c>
      <c r="H395" s="27"/>
      <c r="I395" s="12">
        <f>I394/SUM(I394:J394)</f>
        <v>0.38424717752627097</v>
      </c>
      <c r="J395" s="11">
        <f>J394/SUM(I394:J394)</f>
        <v>0.615752822473729</v>
      </c>
      <c r="K395" s="34"/>
      <c r="L395" s="31">
        <f>L394/SUM(L394:M394)</f>
        <v>0.5729967520453891</v>
      </c>
      <c r="M395" s="11">
        <f>M394/SUM(L394:M394)</f>
        <v>0.42700324795461087</v>
      </c>
      <c r="N395" s="37"/>
      <c r="O395" s="31">
        <f>O394/SUM(O394:P394)</f>
        <v>0.5770774571490562</v>
      </c>
      <c r="P395" s="10">
        <f>P394/SUM(O394:P394)</f>
        <v>0.42292254285094383</v>
      </c>
    </row>
    <row r="396" spans="1:16" ht="10.5" customHeight="1">
      <c r="A396" s="8"/>
      <c r="C396" s="2"/>
      <c r="D396" s="4"/>
      <c r="E396" s="26"/>
      <c r="F396" s="7"/>
      <c r="G396" s="4"/>
      <c r="H396" s="26"/>
      <c r="I396" s="7"/>
      <c r="J396" s="4"/>
      <c r="K396" s="33"/>
      <c r="L396" s="30"/>
      <c r="M396" s="4"/>
      <c r="N396" s="36"/>
      <c r="O396" s="30"/>
      <c r="P396" s="2"/>
    </row>
    <row r="397" spans="1:16" ht="10.5" customHeight="1">
      <c r="A397" s="8" t="s">
        <v>130</v>
      </c>
      <c r="C397" s="2"/>
      <c r="D397" s="4"/>
      <c r="E397" s="26"/>
      <c r="F397" s="7"/>
      <c r="G397" s="4"/>
      <c r="H397" s="26"/>
      <c r="I397" s="7"/>
      <c r="J397" s="4"/>
      <c r="K397" s="33"/>
      <c r="L397" s="30"/>
      <c r="M397" s="4"/>
      <c r="N397" s="36"/>
      <c r="O397" s="30"/>
      <c r="P397" s="2"/>
    </row>
    <row r="398" spans="2:16" ht="10.5" customHeight="1">
      <c r="B398" s="13" t="s">
        <v>127</v>
      </c>
      <c r="C398" s="2">
        <v>47552</v>
      </c>
      <c r="D398" s="4">
        <v>7473</v>
      </c>
      <c r="E398" s="26"/>
      <c r="F398" s="7">
        <v>33395</v>
      </c>
      <c r="G398" s="4">
        <v>22099</v>
      </c>
      <c r="H398" s="26"/>
      <c r="I398" s="7">
        <v>21785</v>
      </c>
      <c r="J398" s="4">
        <v>32452</v>
      </c>
      <c r="K398" s="33"/>
      <c r="L398" s="30">
        <v>35630</v>
      </c>
      <c r="M398" s="4">
        <v>19946</v>
      </c>
      <c r="N398" s="36"/>
      <c r="O398" s="30">
        <v>33311</v>
      </c>
      <c r="P398" s="2">
        <v>22581</v>
      </c>
    </row>
    <row r="399" spans="2:16" ht="10.5" customHeight="1">
      <c r="B399" s="13" t="s">
        <v>89</v>
      </c>
      <c r="C399" s="2">
        <v>17654</v>
      </c>
      <c r="D399" s="4">
        <v>2844</v>
      </c>
      <c r="E399" s="26"/>
      <c r="F399" s="7">
        <v>12181</v>
      </c>
      <c r="G399" s="4">
        <v>8579</v>
      </c>
      <c r="H399" s="26"/>
      <c r="I399" s="7">
        <v>7951</v>
      </c>
      <c r="J399" s="4">
        <v>12395</v>
      </c>
      <c r="K399" s="33"/>
      <c r="L399" s="30">
        <v>12054</v>
      </c>
      <c r="M399" s="4">
        <v>8744</v>
      </c>
      <c r="N399" s="36"/>
      <c r="O399" s="30">
        <v>10906</v>
      </c>
      <c r="P399" s="2">
        <v>9972</v>
      </c>
    </row>
    <row r="400" spans="1:16" ht="10.5" customHeight="1">
      <c r="A400" s="8" t="s">
        <v>148</v>
      </c>
      <c r="C400" s="2">
        <v>65206</v>
      </c>
      <c r="D400" s="4">
        <v>10317</v>
      </c>
      <c r="E400" s="26"/>
      <c r="F400" s="7">
        <v>45576</v>
      </c>
      <c r="G400" s="4">
        <v>30678</v>
      </c>
      <c r="H400" s="26"/>
      <c r="I400" s="7">
        <v>29736</v>
      </c>
      <c r="J400" s="4">
        <v>44847</v>
      </c>
      <c r="K400" s="33"/>
      <c r="L400" s="30">
        <v>47684</v>
      </c>
      <c r="M400" s="4">
        <v>28690</v>
      </c>
      <c r="N400" s="36"/>
      <c r="O400" s="30">
        <v>44217</v>
      </c>
      <c r="P400" s="2">
        <v>32553</v>
      </c>
    </row>
    <row r="401" spans="1:16" s="10" customFormat="1" ht="10.5" customHeight="1">
      <c r="A401" s="9"/>
      <c r="B401" s="14" t="s">
        <v>149</v>
      </c>
      <c r="C401" s="10">
        <f>C400/SUM(C400:D400)</f>
        <v>0.8633926088741178</v>
      </c>
      <c r="D401" s="11">
        <f>D400/SUM(C400:D400)</f>
        <v>0.1366073911258822</v>
      </c>
      <c r="E401" s="27"/>
      <c r="F401" s="12">
        <f>F400/SUM(F400:G400)</f>
        <v>0.5976866787316075</v>
      </c>
      <c r="G401" s="11">
        <f>G400/SUM(F400:G400)</f>
        <v>0.4023133212683925</v>
      </c>
      <c r="H401" s="27"/>
      <c r="I401" s="12">
        <f>I400/SUM(I400:J400)</f>
        <v>0.39869675395197296</v>
      </c>
      <c r="J401" s="11">
        <f>J400/SUM(I400:J400)</f>
        <v>0.601303246048027</v>
      </c>
      <c r="K401" s="34"/>
      <c r="L401" s="31">
        <f>L400/SUM(L400:M400)</f>
        <v>0.6243486003090056</v>
      </c>
      <c r="M401" s="11">
        <f>M400/SUM(L400:M400)</f>
        <v>0.3756513996909943</v>
      </c>
      <c r="N401" s="37"/>
      <c r="O401" s="31">
        <f>O400/SUM(O400:P400)</f>
        <v>0.5759671746776085</v>
      </c>
      <c r="P401" s="10">
        <f>P400/SUM(O400:P400)</f>
        <v>0.42403282532239156</v>
      </c>
    </row>
    <row r="402" spans="1:16" ht="10.5" customHeight="1">
      <c r="A402" s="8"/>
      <c r="C402" s="2"/>
      <c r="D402" s="4"/>
      <c r="E402" s="26"/>
      <c r="F402" s="7"/>
      <c r="G402" s="4"/>
      <c r="H402" s="26"/>
      <c r="I402" s="7"/>
      <c r="J402" s="4"/>
      <c r="K402" s="33"/>
      <c r="L402" s="30"/>
      <c r="M402" s="4"/>
      <c r="N402" s="36"/>
      <c r="O402" s="30"/>
      <c r="P402" s="2"/>
    </row>
    <row r="403" spans="1:16" ht="10.5" customHeight="1">
      <c r="A403" s="8" t="s">
        <v>132</v>
      </c>
      <c r="C403" s="2"/>
      <c r="D403" s="4"/>
      <c r="E403" s="26"/>
      <c r="F403" s="7"/>
      <c r="G403" s="4"/>
      <c r="H403" s="26"/>
      <c r="I403" s="7"/>
      <c r="J403" s="4"/>
      <c r="K403" s="33"/>
      <c r="L403" s="30"/>
      <c r="M403" s="4"/>
      <c r="N403" s="36"/>
      <c r="O403" s="30"/>
      <c r="P403" s="2"/>
    </row>
    <row r="404" spans="2:16" ht="10.5" customHeight="1">
      <c r="B404" s="13" t="s">
        <v>127</v>
      </c>
      <c r="C404" s="2">
        <v>41623</v>
      </c>
      <c r="D404" s="4">
        <v>6573</v>
      </c>
      <c r="E404" s="26"/>
      <c r="F404" s="7">
        <v>26067</v>
      </c>
      <c r="G404" s="4">
        <v>22556</v>
      </c>
      <c r="H404" s="26"/>
      <c r="I404" s="7">
        <v>16771</v>
      </c>
      <c r="J404" s="4">
        <v>30865</v>
      </c>
      <c r="K404" s="33"/>
      <c r="L404" s="30">
        <v>30190</v>
      </c>
      <c r="M404" s="4">
        <v>18409</v>
      </c>
      <c r="N404" s="36"/>
      <c r="O404" s="30">
        <v>28463</v>
      </c>
      <c r="P404" s="2">
        <v>20421</v>
      </c>
    </row>
    <row r="405" spans="2:16" ht="10.5" customHeight="1">
      <c r="B405" s="13" t="s">
        <v>131</v>
      </c>
      <c r="C405" s="2">
        <v>17552</v>
      </c>
      <c r="D405" s="4">
        <v>1908</v>
      </c>
      <c r="E405" s="26"/>
      <c r="F405" s="7">
        <v>10117</v>
      </c>
      <c r="G405" s="4">
        <v>9552</v>
      </c>
      <c r="H405" s="26"/>
      <c r="I405" s="7">
        <v>6088</v>
      </c>
      <c r="J405" s="4">
        <v>12999</v>
      </c>
      <c r="K405" s="33"/>
      <c r="L405" s="30">
        <v>12202</v>
      </c>
      <c r="M405" s="4">
        <v>7383</v>
      </c>
      <c r="N405" s="36"/>
      <c r="O405" s="30">
        <v>12615</v>
      </c>
      <c r="P405" s="2">
        <v>6952</v>
      </c>
    </row>
    <row r="406" spans="1:16" ht="10.5" customHeight="1">
      <c r="A406" s="8" t="s">
        <v>148</v>
      </c>
      <c r="C406" s="2">
        <v>59175</v>
      </c>
      <c r="D406" s="4">
        <v>8481</v>
      </c>
      <c r="E406" s="26"/>
      <c r="F406" s="7">
        <v>36184</v>
      </c>
      <c r="G406" s="4">
        <v>32108</v>
      </c>
      <c r="H406" s="26"/>
      <c r="I406" s="7">
        <v>22859</v>
      </c>
      <c r="J406" s="4">
        <v>43864</v>
      </c>
      <c r="K406" s="33"/>
      <c r="L406" s="30">
        <v>42392</v>
      </c>
      <c r="M406" s="4">
        <v>25792</v>
      </c>
      <c r="N406" s="36"/>
      <c r="O406" s="30">
        <v>41078</v>
      </c>
      <c r="P406" s="2">
        <v>27373</v>
      </c>
    </row>
    <row r="407" spans="1:16" s="10" customFormat="1" ht="10.5" customHeight="1">
      <c r="A407" s="9"/>
      <c r="B407" s="14" t="s">
        <v>149</v>
      </c>
      <c r="C407" s="10">
        <f>C406/SUM(C406:D406)</f>
        <v>0.8746452642781128</v>
      </c>
      <c r="D407" s="11">
        <f>D406/SUM(C406:D406)</f>
        <v>0.12535473572188718</v>
      </c>
      <c r="E407" s="27"/>
      <c r="F407" s="12">
        <f>F406/SUM(F406:G406)</f>
        <v>0.5298424412815557</v>
      </c>
      <c r="G407" s="11">
        <f>G406/SUM(F406:G406)</f>
        <v>0.47015755871844433</v>
      </c>
      <c r="H407" s="27"/>
      <c r="I407" s="12">
        <f>I406/SUM(I406:J406)</f>
        <v>0.34259550679675677</v>
      </c>
      <c r="J407" s="11">
        <f>J406/SUM(I406:J406)</f>
        <v>0.6574044932032432</v>
      </c>
      <c r="K407" s="34"/>
      <c r="L407" s="31">
        <f>L406/SUM(L406:M406)</f>
        <v>0.6217294379913176</v>
      </c>
      <c r="M407" s="11">
        <f>M406/SUM(L406:M406)</f>
        <v>0.37827056200868237</v>
      </c>
      <c r="N407" s="37"/>
      <c r="O407" s="31">
        <f>O406/SUM(O406:P406)</f>
        <v>0.6001081065287578</v>
      </c>
      <c r="P407" s="10">
        <f>P406/SUM(O406:P406)</f>
        <v>0.3998918934712422</v>
      </c>
    </row>
    <row r="408" spans="1:16" ht="10.5" customHeight="1">
      <c r="A408" s="8"/>
      <c r="C408" s="2"/>
      <c r="D408" s="4"/>
      <c r="E408" s="26"/>
      <c r="F408" s="7"/>
      <c r="G408" s="4"/>
      <c r="H408" s="26"/>
      <c r="I408" s="7"/>
      <c r="J408" s="4"/>
      <c r="K408" s="33"/>
      <c r="L408" s="30"/>
      <c r="M408" s="4"/>
      <c r="N408" s="36"/>
      <c r="O408" s="30"/>
      <c r="P408" s="2"/>
    </row>
    <row r="409" spans="1:16" ht="10.5" customHeight="1">
      <c r="A409" s="8" t="s">
        <v>133</v>
      </c>
      <c r="C409" s="2"/>
      <c r="D409" s="4"/>
      <c r="E409" s="26"/>
      <c r="F409" s="7"/>
      <c r="G409" s="4"/>
      <c r="H409" s="26"/>
      <c r="I409" s="7"/>
      <c r="J409" s="4"/>
      <c r="K409" s="33"/>
      <c r="L409" s="30"/>
      <c r="M409" s="4"/>
      <c r="N409" s="36"/>
      <c r="O409" s="30"/>
      <c r="P409" s="2"/>
    </row>
    <row r="410" spans="2:16" ht="10.5" customHeight="1">
      <c r="B410" s="13" t="s">
        <v>119</v>
      </c>
      <c r="C410" s="2">
        <v>68605</v>
      </c>
      <c r="D410" s="4">
        <v>10320</v>
      </c>
      <c r="E410" s="26"/>
      <c r="F410" s="7">
        <v>38273</v>
      </c>
      <c r="G410" s="4">
        <v>41357</v>
      </c>
      <c r="H410" s="26"/>
      <c r="I410" s="7">
        <v>27080</v>
      </c>
      <c r="J410" s="4">
        <v>50458</v>
      </c>
      <c r="K410" s="33"/>
      <c r="L410" s="30">
        <v>46447</v>
      </c>
      <c r="M410" s="4">
        <v>33118</v>
      </c>
      <c r="N410" s="36"/>
      <c r="O410" s="30">
        <v>46827</v>
      </c>
      <c r="P410" s="2">
        <v>33449</v>
      </c>
    </row>
    <row r="411" spans="1:16" ht="10.5" customHeight="1">
      <c r="A411" s="8" t="s">
        <v>148</v>
      </c>
      <c r="C411" s="2">
        <v>68605</v>
      </c>
      <c r="D411" s="4">
        <v>10320</v>
      </c>
      <c r="E411" s="26"/>
      <c r="F411" s="7">
        <v>38273</v>
      </c>
      <c r="G411" s="4">
        <v>41357</v>
      </c>
      <c r="H411" s="26"/>
      <c r="I411" s="7">
        <v>27080</v>
      </c>
      <c r="J411" s="4">
        <v>50458</v>
      </c>
      <c r="K411" s="33"/>
      <c r="L411" s="30">
        <v>46447</v>
      </c>
      <c r="M411" s="4">
        <v>33118</v>
      </c>
      <c r="N411" s="36"/>
      <c r="O411" s="30">
        <v>46827</v>
      </c>
      <c r="P411" s="2">
        <v>33449</v>
      </c>
    </row>
    <row r="412" spans="1:16" s="10" customFormat="1" ht="10.5" customHeight="1">
      <c r="A412" s="9"/>
      <c r="B412" s="14" t="s">
        <v>149</v>
      </c>
      <c r="C412" s="10">
        <f>C411/SUM(C411:D411)</f>
        <v>0.8692429521697814</v>
      </c>
      <c r="D412" s="11">
        <f>D411/SUM(C411:D411)</f>
        <v>0.13075704783021858</v>
      </c>
      <c r="E412" s="27"/>
      <c r="F412" s="12">
        <f>F411/SUM(F411:G411)</f>
        <v>0.4806354389049353</v>
      </c>
      <c r="G412" s="11">
        <f>G411/SUM(F411:G411)</f>
        <v>0.5193645610950647</v>
      </c>
      <c r="H412" s="27"/>
      <c r="I412" s="12">
        <f>I411/SUM(I411:J411)</f>
        <v>0.349248110603833</v>
      </c>
      <c r="J412" s="11">
        <f>J411/SUM(I411:J411)</f>
        <v>0.650751889396167</v>
      </c>
      <c r="K412" s="34"/>
      <c r="L412" s="31">
        <f>L411/SUM(L411:M411)</f>
        <v>0.5837617042669515</v>
      </c>
      <c r="M412" s="11">
        <f>M411/SUM(L411:M411)</f>
        <v>0.41623829573304844</v>
      </c>
      <c r="N412" s="37"/>
      <c r="O412" s="31">
        <f>O411/SUM(O411:P411)</f>
        <v>0.5833250286511535</v>
      </c>
      <c r="P412" s="10">
        <f>P411/SUM(O411:P411)</f>
        <v>0.41667497134884646</v>
      </c>
    </row>
    <row r="413" spans="1:16" ht="10.5" customHeight="1">
      <c r="A413" s="8"/>
      <c r="C413" s="2"/>
      <c r="D413" s="4"/>
      <c r="E413" s="26"/>
      <c r="F413" s="7"/>
      <c r="G413" s="4"/>
      <c r="H413" s="26"/>
      <c r="I413" s="7"/>
      <c r="J413" s="4"/>
      <c r="K413" s="33"/>
      <c r="L413" s="30"/>
      <c r="M413" s="4"/>
      <c r="N413" s="36"/>
      <c r="O413" s="30"/>
      <c r="P413" s="2"/>
    </row>
    <row r="414" spans="1:16" ht="10.5" customHeight="1">
      <c r="A414" s="8" t="s">
        <v>134</v>
      </c>
      <c r="C414" s="2"/>
      <c r="D414" s="4"/>
      <c r="E414" s="26"/>
      <c r="F414" s="7"/>
      <c r="G414" s="4"/>
      <c r="H414" s="26"/>
      <c r="I414" s="7"/>
      <c r="J414" s="4"/>
      <c r="K414" s="33"/>
      <c r="L414" s="30"/>
      <c r="M414" s="4"/>
      <c r="N414" s="36"/>
      <c r="O414" s="30"/>
      <c r="P414" s="2"/>
    </row>
    <row r="415" spans="2:16" ht="10.5" customHeight="1">
      <c r="B415" s="13" t="s">
        <v>119</v>
      </c>
      <c r="C415" s="2">
        <v>49000</v>
      </c>
      <c r="D415" s="4">
        <v>8287</v>
      </c>
      <c r="E415" s="26"/>
      <c r="F415" s="7">
        <v>30920</v>
      </c>
      <c r="G415" s="4">
        <v>27050</v>
      </c>
      <c r="H415" s="26"/>
      <c r="I415" s="7">
        <v>21450</v>
      </c>
      <c r="J415" s="4">
        <v>35209</v>
      </c>
      <c r="K415" s="33"/>
      <c r="L415" s="30">
        <v>36632</v>
      </c>
      <c r="M415" s="4">
        <v>21171</v>
      </c>
      <c r="N415" s="36"/>
      <c r="O415" s="30">
        <v>34079</v>
      </c>
      <c r="P415" s="2">
        <v>24377</v>
      </c>
    </row>
    <row r="416" spans="1:16" ht="10.5" customHeight="1">
      <c r="A416" s="8" t="s">
        <v>148</v>
      </c>
      <c r="C416" s="2">
        <v>49000</v>
      </c>
      <c r="D416" s="4">
        <v>8287</v>
      </c>
      <c r="E416" s="26"/>
      <c r="F416" s="7">
        <v>30920</v>
      </c>
      <c r="G416" s="4">
        <v>27050</v>
      </c>
      <c r="H416" s="26"/>
      <c r="I416" s="7">
        <v>21450</v>
      </c>
      <c r="J416" s="4">
        <v>35209</v>
      </c>
      <c r="K416" s="33"/>
      <c r="L416" s="30">
        <v>36632</v>
      </c>
      <c r="M416" s="4">
        <v>21171</v>
      </c>
      <c r="N416" s="36"/>
      <c r="O416" s="30">
        <v>34079</v>
      </c>
      <c r="P416" s="2">
        <v>24377</v>
      </c>
    </row>
    <row r="417" spans="1:16" s="10" customFormat="1" ht="10.5" customHeight="1">
      <c r="A417" s="9"/>
      <c r="B417" s="14" t="s">
        <v>149</v>
      </c>
      <c r="C417" s="10">
        <f>C416/SUM(C416:D416)</f>
        <v>0.8553423987990294</v>
      </c>
      <c r="D417" s="11">
        <f>D416/SUM(C416:D416)</f>
        <v>0.14465760120097054</v>
      </c>
      <c r="E417" s="27"/>
      <c r="F417" s="12">
        <f>F416/SUM(F416:G416)</f>
        <v>0.5333793341383474</v>
      </c>
      <c r="G417" s="11">
        <f>G416/SUM(F416:G416)</f>
        <v>0.4666206658616526</v>
      </c>
      <c r="H417" s="27"/>
      <c r="I417" s="12">
        <f>I416/SUM(I416:J416)</f>
        <v>0.37858063149720256</v>
      </c>
      <c r="J417" s="11">
        <f>J416/SUM(I416:J416)</f>
        <v>0.6214193685027974</v>
      </c>
      <c r="K417" s="34"/>
      <c r="L417" s="31">
        <f>L416/SUM(L416:M416)</f>
        <v>0.6337387332837396</v>
      </c>
      <c r="M417" s="11">
        <f>M416/SUM(L416:M416)</f>
        <v>0.3662612667162604</v>
      </c>
      <c r="N417" s="37"/>
      <c r="O417" s="31">
        <f>O416/SUM(O416:P416)</f>
        <v>0.582985493362529</v>
      </c>
      <c r="P417" s="10">
        <f>P416/SUM(O416:P416)</f>
        <v>0.4170145066374709</v>
      </c>
    </row>
    <row r="418" spans="1:16" ht="10.5" customHeight="1">
      <c r="A418" s="8"/>
      <c r="C418" s="2"/>
      <c r="D418" s="4"/>
      <c r="E418" s="26"/>
      <c r="F418" s="7"/>
      <c r="G418" s="4"/>
      <c r="H418" s="26"/>
      <c r="I418" s="7"/>
      <c r="J418" s="4"/>
      <c r="K418" s="33"/>
      <c r="L418" s="30"/>
      <c r="M418" s="4"/>
      <c r="N418" s="36"/>
      <c r="O418" s="30"/>
      <c r="P418" s="2"/>
    </row>
    <row r="419" spans="1:16" ht="10.5" customHeight="1">
      <c r="A419" s="8" t="s">
        <v>135</v>
      </c>
      <c r="C419" s="2"/>
      <c r="D419" s="4"/>
      <c r="E419" s="26"/>
      <c r="F419" s="7"/>
      <c r="G419" s="4"/>
      <c r="H419" s="26"/>
      <c r="I419" s="7"/>
      <c r="J419" s="4"/>
      <c r="K419" s="33"/>
      <c r="L419" s="30"/>
      <c r="M419" s="4"/>
      <c r="N419" s="36"/>
      <c r="O419" s="30"/>
      <c r="P419" s="2"/>
    </row>
    <row r="420" spans="2:16" ht="10.5" customHeight="1">
      <c r="B420" s="13" t="s">
        <v>119</v>
      </c>
      <c r="C420" s="2">
        <v>20056</v>
      </c>
      <c r="D420" s="4">
        <v>4044</v>
      </c>
      <c r="E420" s="26"/>
      <c r="F420" s="7">
        <v>13578</v>
      </c>
      <c r="G420" s="4">
        <v>10838</v>
      </c>
      <c r="H420" s="26"/>
      <c r="I420" s="7">
        <v>10348</v>
      </c>
      <c r="J420" s="4">
        <v>13573</v>
      </c>
      <c r="K420" s="33"/>
      <c r="L420" s="30">
        <v>15520</v>
      </c>
      <c r="M420" s="4">
        <v>8865</v>
      </c>
      <c r="N420" s="36"/>
      <c r="O420" s="30">
        <v>14294</v>
      </c>
      <c r="P420" s="2">
        <v>10349</v>
      </c>
    </row>
    <row r="421" spans="1:16" ht="10.5" customHeight="1">
      <c r="A421" s="8" t="s">
        <v>148</v>
      </c>
      <c r="C421" s="2">
        <v>20056</v>
      </c>
      <c r="D421" s="4">
        <v>4044</v>
      </c>
      <c r="E421" s="26"/>
      <c r="F421" s="7">
        <v>13578</v>
      </c>
      <c r="G421" s="4">
        <v>10838</v>
      </c>
      <c r="H421" s="26"/>
      <c r="I421" s="7">
        <v>10348</v>
      </c>
      <c r="J421" s="4">
        <v>13573</v>
      </c>
      <c r="K421" s="33"/>
      <c r="L421" s="30">
        <v>15520</v>
      </c>
      <c r="M421" s="4">
        <v>8865</v>
      </c>
      <c r="N421" s="36"/>
      <c r="O421" s="30">
        <v>14294</v>
      </c>
      <c r="P421" s="2">
        <v>10349</v>
      </c>
    </row>
    <row r="422" spans="1:16" s="10" customFormat="1" ht="10.5" customHeight="1">
      <c r="A422" s="9"/>
      <c r="B422" s="14" t="s">
        <v>149</v>
      </c>
      <c r="C422" s="10">
        <f>C421/SUM(C421:D421)</f>
        <v>0.8321991701244813</v>
      </c>
      <c r="D422" s="11">
        <f>D421/SUM(C421:D421)</f>
        <v>0.16780082987551867</v>
      </c>
      <c r="E422" s="27"/>
      <c r="F422" s="12">
        <f>F421/SUM(F421:G421)</f>
        <v>0.5561107470511141</v>
      </c>
      <c r="G422" s="11">
        <f>G421/SUM(F421:G421)</f>
        <v>0.443889252948886</v>
      </c>
      <c r="H422" s="27"/>
      <c r="I422" s="12">
        <f>I421/SUM(I421:J421)</f>
        <v>0.4325906107604197</v>
      </c>
      <c r="J422" s="11">
        <f>J421/SUM(I421:J421)</f>
        <v>0.5674093892395803</v>
      </c>
      <c r="K422" s="34"/>
      <c r="L422" s="31">
        <f>L421/SUM(L421:M421)</f>
        <v>0.6364568382202174</v>
      </c>
      <c r="M422" s="11">
        <f>M421/SUM(L421:M421)</f>
        <v>0.36354316177978263</v>
      </c>
      <c r="N422" s="37"/>
      <c r="O422" s="31">
        <f>O421/SUM(O421:P421)</f>
        <v>0.5800430142433957</v>
      </c>
      <c r="P422" s="10">
        <f>P421/SUM(O421:P421)</f>
        <v>0.4199569857566043</v>
      </c>
    </row>
    <row r="423" spans="1:16" ht="10.5" customHeight="1">
      <c r="A423" s="8"/>
      <c r="C423" s="2"/>
      <c r="D423" s="4"/>
      <c r="E423" s="26"/>
      <c r="F423" s="7"/>
      <c r="G423" s="4"/>
      <c r="H423" s="26"/>
      <c r="I423" s="7"/>
      <c r="J423" s="4"/>
      <c r="K423" s="33"/>
      <c r="L423" s="30"/>
      <c r="M423" s="4"/>
      <c r="N423" s="36"/>
      <c r="O423" s="30"/>
      <c r="P423" s="2"/>
    </row>
    <row r="424" spans="1:16" ht="10.5" customHeight="1">
      <c r="A424" s="8" t="s">
        <v>136</v>
      </c>
      <c r="C424" s="2"/>
      <c r="D424" s="4"/>
      <c r="E424" s="26"/>
      <c r="F424" s="7"/>
      <c r="G424" s="4"/>
      <c r="H424" s="26"/>
      <c r="I424" s="7"/>
      <c r="J424" s="4"/>
      <c r="K424" s="33"/>
      <c r="L424" s="30"/>
      <c r="M424" s="4"/>
      <c r="N424" s="36"/>
      <c r="O424" s="30"/>
      <c r="P424" s="2"/>
    </row>
    <row r="425" spans="2:16" ht="10.5" customHeight="1">
      <c r="B425" s="13" t="s">
        <v>119</v>
      </c>
      <c r="C425" s="2">
        <v>75651</v>
      </c>
      <c r="D425" s="4">
        <v>9742</v>
      </c>
      <c r="E425" s="26"/>
      <c r="F425" s="7">
        <v>41551</v>
      </c>
      <c r="G425" s="4">
        <v>45208</v>
      </c>
      <c r="H425" s="26"/>
      <c r="I425" s="7">
        <v>30601</v>
      </c>
      <c r="J425" s="4">
        <v>53638</v>
      </c>
      <c r="K425" s="33"/>
      <c r="L425" s="30">
        <v>47184</v>
      </c>
      <c r="M425" s="4">
        <v>39235</v>
      </c>
      <c r="N425" s="36"/>
      <c r="O425" s="30">
        <v>50766</v>
      </c>
      <c r="P425" s="2">
        <v>36451</v>
      </c>
    </row>
    <row r="426" spans="1:16" ht="10.5" customHeight="1">
      <c r="A426" s="8" t="s">
        <v>148</v>
      </c>
      <c r="C426" s="2">
        <v>75651</v>
      </c>
      <c r="D426" s="4">
        <v>9742</v>
      </c>
      <c r="E426" s="26"/>
      <c r="F426" s="7">
        <v>41551</v>
      </c>
      <c r="G426" s="4">
        <v>45208</v>
      </c>
      <c r="H426" s="26"/>
      <c r="I426" s="7">
        <v>30601</v>
      </c>
      <c r="J426" s="4">
        <v>53638</v>
      </c>
      <c r="K426" s="33"/>
      <c r="L426" s="30">
        <v>47184</v>
      </c>
      <c r="M426" s="4">
        <v>39235</v>
      </c>
      <c r="N426" s="36"/>
      <c r="O426" s="30">
        <v>50766</v>
      </c>
      <c r="P426" s="2">
        <v>36451</v>
      </c>
    </row>
    <row r="427" spans="1:16" s="10" customFormat="1" ht="10.5" customHeight="1">
      <c r="A427" s="9"/>
      <c r="B427" s="14" t="s">
        <v>149</v>
      </c>
      <c r="C427" s="10">
        <f>C426/SUM(C426:D426)</f>
        <v>0.8859157073764828</v>
      </c>
      <c r="D427" s="11">
        <f>D426/SUM(C426:D426)</f>
        <v>0.11408429262351714</v>
      </c>
      <c r="E427" s="27"/>
      <c r="F427" s="12">
        <f>F426/SUM(F426:G426)</f>
        <v>0.4789243767217234</v>
      </c>
      <c r="G427" s="11">
        <f>G426/SUM(F426:G426)</f>
        <v>0.5210756232782766</v>
      </c>
      <c r="H427" s="27"/>
      <c r="I427" s="12">
        <f>I426/SUM(I426:J426)</f>
        <v>0.36326404634432985</v>
      </c>
      <c r="J427" s="11">
        <f>J426/SUM(I426:J426)</f>
        <v>0.6367359536556702</v>
      </c>
      <c r="K427" s="34"/>
      <c r="L427" s="31">
        <f>L426/SUM(L426:M426)</f>
        <v>0.5459910436362374</v>
      </c>
      <c r="M427" s="11">
        <f>M426/SUM(L426:M426)</f>
        <v>0.4540089563637626</v>
      </c>
      <c r="N427" s="37"/>
      <c r="O427" s="31">
        <f>O426/SUM(O426:P426)</f>
        <v>0.5820654230253276</v>
      </c>
      <c r="P427" s="10">
        <f>P426/SUM(O426:P426)</f>
        <v>0.41793457697467234</v>
      </c>
    </row>
    <row r="428" spans="1:16" ht="10.5" customHeight="1">
      <c r="A428" s="8"/>
      <c r="C428" s="2"/>
      <c r="D428" s="4"/>
      <c r="E428" s="26"/>
      <c r="F428" s="7"/>
      <c r="G428" s="4"/>
      <c r="H428" s="26"/>
      <c r="I428" s="7"/>
      <c r="J428" s="4"/>
      <c r="K428" s="33"/>
      <c r="L428" s="30"/>
      <c r="M428" s="4"/>
      <c r="N428" s="36"/>
      <c r="O428" s="30"/>
      <c r="P428" s="2"/>
    </row>
    <row r="429" spans="1:16" ht="10.5" customHeight="1">
      <c r="A429" s="8" t="s">
        <v>137</v>
      </c>
      <c r="C429" s="2"/>
      <c r="D429" s="4"/>
      <c r="E429" s="26"/>
      <c r="F429" s="7"/>
      <c r="G429" s="4"/>
      <c r="H429" s="26"/>
      <c r="I429" s="7"/>
      <c r="J429" s="4"/>
      <c r="K429" s="33"/>
      <c r="L429" s="30"/>
      <c r="M429" s="4"/>
      <c r="N429" s="36"/>
      <c r="O429" s="30"/>
      <c r="P429" s="2"/>
    </row>
    <row r="430" spans="2:16" ht="10.5" customHeight="1">
      <c r="B430" s="13" t="s">
        <v>119</v>
      </c>
      <c r="C430" s="2">
        <v>48753</v>
      </c>
      <c r="D430" s="4">
        <v>6387</v>
      </c>
      <c r="E430" s="26"/>
      <c r="F430" s="7">
        <v>25407</v>
      </c>
      <c r="G430" s="4">
        <v>30580</v>
      </c>
      <c r="H430" s="26"/>
      <c r="I430" s="7">
        <v>16302</v>
      </c>
      <c r="J430" s="4">
        <v>38212</v>
      </c>
      <c r="K430" s="33"/>
      <c r="L430" s="30">
        <v>32593</v>
      </c>
      <c r="M430" s="4">
        <v>23187</v>
      </c>
      <c r="N430" s="36"/>
      <c r="O430" s="30">
        <v>34212</v>
      </c>
      <c r="P430" s="2">
        <v>21995</v>
      </c>
    </row>
    <row r="431" spans="2:16" ht="10.5" customHeight="1">
      <c r="B431" s="13" t="s">
        <v>127</v>
      </c>
      <c r="C431" s="2">
        <v>20732</v>
      </c>
      <c r="D431" s="4">
        <v>3352</v>
      </c>
      <c r="E431" s="26"/>
      <c r="F431" s="7">
        <v>13547</v>
      </c>
      <c r="G431" s="4">
        <v>10795</v>
      </c>
      <c r="H431" s="26"/>
      <c r="I431" s="7">
        <v>8435</v>
      </c>
      <c r="J431" s="4">
        <v>15346</v>
      </c>
      <c r="K431" s="33"/>
      <c r="L431" s="30">
        <v>15147</v>
      </c>
      <c r="M431" s="4">
        <v>9093</v>
      </c>
      <c r="N431" s="36"/>
      <c r="O431" s="30">
        <v>14038</v>
      </c>
      <c r="P431" s="2">
        <v>10414</v>
      </c>
    </row>
    <row r="432" spans="1:16" ht="10.5" customHeight="1">
      <c r="A432" s="8" t="s">
        <v>148</v>
      </c>
      <c r="C432" s="2">
        <v>69485</v>
      </c>
      <c r="D432" s="4">
        <v>9739</v>
      </c>
      <c r="E432" s="26"/>
      <c r="F432" s="7">
        <v>38954</v>
      </c>
      <c r="G432" s="4">
        <v>41375</v>
      </c>
      <c r="H432" s="26"/>
      <c r="I432" s="7">
        <v>24737</v>
      </c>
      <c r="J432" s="4">
        <v>53558</v>
      </c>
      <c r="K432" s="33"/>
      <c r="L432" s="30">
        <v>47740</v>
      </c>
      <c r="M432" s="4">
        <v>32280</v>
      </c>
      <c r="N432" s="36"/>
      <c r="O432" s="30">
        <v>48250</v>
      </c>
      <c r="P432" s="2">
        <v>32409</v>
      </c>
    </row>
    <row r="433" spans="1:16" s="10" customFormat="1" ht="10.5" customHeight="1">
      <c r="A433" s="9"/>
      <c r="B433" s="14" t="s">
        <v>149</v>
      </c>
      <c r="C433" s="10">
        <f>C432/SUM(C432:D432)</f>
        <v>0.8770700797738059</v>
      </c>
      <c r="D433" s="11">
        <f>D432/SUM(C432:D432)</f>
        <v>0.12292992022619409</v>
      </c>
      <c r="E433" s="27"/>
      <c r="F433" s="12">
        <f>F432/SUM(F432:G432)</f>
        <v>0.4849307224041131</v>
      </c>
      <c r="G433" s="11">
        <f>G432/SUM(F432:G432)</f>
        <v>0.5150692775958869</v>
      </c>
      <c r="H433" s="27"/>
      <c r="I433" s="12">
        <f>I432/SUM(I432:J432)</f>
        <v>0.3159461012836069</v>
      </c>
      <c r="J433" s="11">
        <f>J432/SUM(I432:J432)</f>
        <v>0.6840538987163931</v>
      </c>
      <c r="K433" s="34"/>
      <c r="L433" s="31">
        <f>L432/SUM(L432:M432)</f>
        <v>0.5966008497875531</v>
      </c>
      <c r="M433" s="11">
        <f>M432/SUM(L432:M432)</f>
        <v>0.4033991502124469</v>
      </c>
      <c r="N433" s="37"/>
      <c r="O433" s="31">
        <f>O432/SUM(O432:P432)</f>
        <v>0.5981973493348541</v>
      </c>
      <c r="P433" s="10">
        <f>P432/SUM(O432:P432)</f>
        <v>0.40180265066514587</v>
      </c>
    </row>
    <row r="434" spans="1:16" ht="10.5" customHeight="1">
      <c r="A434" s="8"/>
      <c r="C434" s="2"/>
      <c r="D434" s="4"/>
      <c r="E434" s="26"/>
      <c r="F434" s="7"/>
      <c r="G434" s="4"/>
      <c r="H434" s="26"/>
      <c r="I434" s="7"/>
      <c r="J434" s="4"/>
      <c r="K434" s="33"/>
      <c r="L434" s="30"/>
      <c r="M434" s="4"/>
      <c r="N434" s="36"/>
      <c r="O434" s="30"/>
      <c r="P434" s="2"/>
    </row>
    <row r="435" spans="1:16" ht="10.5" customHeight="1">
      <c r="A435" s="8" t="s">
        <v>138</v>
      </c>
      <c r="C435" s="2"/>
      <c r="D435" s="4"/>
      <c r="E435" s="26"/>
      <c r="F435" s="7"/>
      <c r="G435" s="4"/>
      <c r="H435" s="26"/>
      <c r="I435" s="7"/>
      <c r="J435" s="4"/>
      <c r="K435" s="33"/>
      <c r="L435" s="30"/>
      <c r="M435" s="4"/>
      <c r="N435" s="36"/>
      <c r="O435" s="30"/>
      <c r="P435" s="2"/>
    </row>
    <row r="436" spans="2:16" ht="10.5" customHeight="1">
      <c r="B436" s="13" t="s">
        <v>119</v>
      </c>
      <c r="C436" s="2">
        <v>52578</v>
      </c>
      <c r="D436" s="4">
        <v>8319</v>
      </c>
      <c r="E436" s="26"/>
      <c r="F436" s="7">
        <v>29252</v>
      </c>
      <c r="G436" s="4">
        <v>32870</v>
      </c>
      <c r="H436" s="26"/>
      <c r="I436" s="7">
        <v>20315</v>
      </c>
      <c r="J436" s="4">
        <v>40447</v>
      </c>
      <c r="K436" s="33"/>
      <c r="L436" s="30">
        <v>37153</v>
      </c>
      <c r="M436" s="4">
        <v>25003</v>
      </c>
      <c r="N436" s="36"/>
      <c r="O436" s="30">
        <v>36869</v>
      </c>
      <c r="P436" s="2">
        <v>25738</v>
      </c>
    </row>
    <row r="437" spans="1:16" ht="10.5" customHeight="1">
      <c r="A437" s="8" t="s">
        <v>148</v>
      </c>
      <c r="C437" s="2">
        <v>52578</v>
      </c>
      <c r="D437" s="4">
        <v>8319</v>
      </c>
      <c r="E437" s="26"/>
      <c r="F437" s="7">
        <v>29252</v>
      </c>
      <c r="G437" s="4">
        <v>32870</v>
      </c>
      <c r="H437" s="26"/>
      <c r="I437" s="7">
        <v>20315</v>
      </c>
      <c r="J437" s="4">
        <v>40447</v>
      </c>
      <c r="K437" s="33"/>
      <c r="L437" s="30">
        <v>37153</v>
      </c>
      <c r="M437" s="4">
        <v>25003</v>
      </c>
      <c r="N437" s="36"/>
      <c r="O437" s="30">
        <v>36869</v>
      </c>
      <c r="P437" s="2">
        <v>25738</v>
      </c>
    </row>
    <row r="438" spans="1:16" s="10" customFormat="1" ht="10.5" customHeight="1">
      <c r="A438" s="9"/>
      <c r="B438" s="14" t="s">
        <v>149</v>
      </c>
      <c r="C438" s="10">
        <f>C437/SUM(C437:D437)</f>
        <v>0.8633922853342529</v>
      </c>
      <c r="D438" s="11">
        <f>D437/SUM(C437:D437)</f>
        <v>0.1366077146657471</v>
      </c>
      <c r="E438" s="27"/>
      <c r="F438" s="12">
        <f>F437/SUM(F437:G437)</f>
        <v>0.47087988152345384</v>
      </c>
      <c r="G438" s="11">
        <f>G437/SUM(F437:G437)</f>
        <v>0.5291201184765462</v>
      </c>
      <c r="H438" s="27"/>
      <c r="I438" s="12">
        <f>I437/SUM(I437:J437)</f>
        <v>0.33433725025509364</v>
      </c>
      <c r="J438" s="11">
        <f>J437/SUM(I437:J437)</f>
        <v>0.6656627497449064</v>
      </c>
      <c r="K438" s="34"/>
      <c r="L438" s="31">
        <f>L437/SUM(L437:M437)</f>
        <v>0.5977379496750113</v>
      </c>
      <c r="M438" s="11">
        <f>M437/SUM(L437:M437)</f>
        <v>0.40226205032498874</v>
      </c>
      <c r="N438" s="37"/>
      <c r="O438" s="31">
        <f>O437/SUM(O437:P437)</f>
        <v>0.588895810372642</v>
      </c>
      <c r="P438" s="10">
        <f>P437/SUM(O437:P437)</f>
        <v>0.41110418962735795</v>
      </c>
    </row>
    <row r="439" spans="1:16" ht="10.5" customHeight="1">
      <c r="A439" s="8"/>
      <c r="C439" s="2"/>
      <c r="D439" s="4"/>
      <c r="E439" s="26"/>
      <c r="F439" s="7"/>
      <c r="G439" s="4"/>
      <c r="H439" s="26"/>
      <c r="I439" s="7"/>
      <c r="J439" s="4"/>
      <c r="K439" s="33"/>
      <c r="L439" s="30"/>
      <c r="M439" s="4"/>
      <c r="N439" s="36"/>
      <c r="O439" s="30"/>
      <c r="P439" s="2"/>
    </row>
    <row r="440" spans="1:16" ht="10.5" customHeight="1">
      <c r="A440" s="8" t="s">
        <v>139</v>
      </c>
      <c r="C440" s="2"/>
      <c r="D440" s="4"/>
      <c r="E440" s="26"/>
      <c r="F440" s="7"/>
      <c r="G440" s="4"/>
      <c r="H440" s="26"/>
      <c r="I440" s="7"/>
      <c r="J440" s="4"/>
      <c r="K440" s="33"/>
      <c r="L440" s="30"/>
      <c r="M440" s="4"/>
      <c r="N440" s="36"/>
      <c r="O440" s="30"/>
      <c r="P440" s="2"/>
    </row>
    <row r="441" spans="2:16" ht="10.5" customHeight="1">
      <c r="B441" s="13" t="s">
        <v>119</v>
      </c>
      <c r="C441" s="2">
        <v>43133</v>
      </c>
      <c r="D441" s="4">
        <v>5510</v>
      </c>
      <c r="E441" s="26"/>
      <c r="F441" s="7">
        <v>22645</v>
      </c>
      <c r="G441" s="4">
        <v>26534</v>
      </c>
      <c r="H441" s="26"/>
      <c r="I441" s="7">
        <v>16109</v>
      </c>
      <c r="J441" s="4">
        <v>31625</v>
      </c>
      <c r="K441" s="33"/>
      <c r="L441" s="30">
        <v>28497</v>
      </c>
      <c r="M441" s="4">
        <v>20666</v>
      </c>
      <c r="N441" s="36"/>
      <c r="O441" s="30">
        <v>30165</v>
      </c>
      <c r="P441" s="2">
        <v>19366</v>
      </c>
    </row>
    <row r="442" spans="2:16" ht="10.5" customHeight="1">
      <c r="B442" s="13" t="s">
        <v>131</v>
      </c>
      <c r="C442" s="2">
        <v>25338</v>
      </c>
      <c r="D442" s="4">
        <v>3124</v>
      </c>
      <c r="E442" s="26"/>
      <c r="F442" s="7">
        <v>16046</v>
      </c>
      <c r="G442" s="4">
        <v>12926</v>
      </c>
      <c r="H442" s="26"/>
      <c r="I442" s="7">
        <v>11193</v>
      </c>
      <c r="J442" s="4">
        <v>16784</v>
      </c>
      <c r="K442" s="33"/>
      <c r="L442" s="30">
        <v>16946</v>
      </c>
      <c r="M442" s="4">
        <v>11625</v>
      </c>
      <c r="N442" s="36"/>
      <c r="O442" s="30">
        <v>17662</v>
      </c>
      <c r="P442" s="2">
        <v>11131</v>
      </c>
    </row>
    <row r="443" spans="1:16" ht="10.5" customHeight="1">
      <c r="A443" s="8" t="s">
        <v>148</v>
      </c>
      <c r="C443" s="2">
        <v>68471</v>
      </c>
      <c r="D443" s="4">
        <v>8634</v>
      </c>
      <c r="E443" s="26"/>
      <c r="F443" s="7">
        <v>38691</v>
      </c>
      <c r="G443" s="4">
        <v>39460</v>
      </c>
      <c r="H443" s="26"/>
      <c r="I443" s="7">
        <v>27302</v>
      </c>
      <c r="J443" s="4">
        <v>48409</v>
      </c>
      <c r="K443" s="33"/>
      <c r="L443" s="30">
        <v>45443</v>
      </c>
      <c r="M443" s="4">
        <v>32291</v>
      </c>
      <c r="N443" s="36"/>
      <c r="O443" s="30">
        <v>47827</v>
      </c>
      <c r="P443" s="2">
        <v>30497</v>
      </c>
    </row>
    <row r="444" spans="1:16" s="10" customFormat="1" ht="10.5" customHeight="1">
      <c r="A444" s="9"/>
      <c r="B444" s="14" t="s">
        <v>149</v>
      </c>
      <c r="C444" s="10">
        <f>C443/SUM(C443:D443)</f>
        <v>0.8880228260164711</v>
      </c>
      <c r="D444" s="11">
        <f>D443/SUM(C443:D443)</f>
        <v>0.11197717398352895</v>
      </c>
      <c r="E444" s="27"/>
      <c r="F444" s="12">
        <f>F443/SUM(F443:G443)</f>
        <v>0.49508003736356543</v>
      </c>
      <c r="G444" s="11">
        <f>G443/SUM(F443:G443)</f>
        <v>0.5049199626364346</v>
      </c>
      <c r="H444" s="27"/>
      <c r="I444" s="12">
        <f>I443/SUM(I443:J443)</f>
        <v>0.36060810186102416</v>
      </c>
      <c r="J444" s="11">
        <f>J443/SUM(I443:J443)</f>
        <v>0.6393918981389758</v>
      </c>
      <c r="K444" s="34"/>
      <c r="L444" s="31">
        <f>L443/SUM(L443:M443)</f>
        <v>0.584596186996681</v>
      </c>
      <c r="M444" s="11">
        <f>M443/SUM(L443:M443)</f>
        <v>0.415403813003319</v>
      </c>
      <c r="N444" s="37"/>
      <c r="O444" s="31">
        <f>O443/SUM(O443:P443)</f>
        <v>0.6106302027475614</v>
      </c>
      <c r="P444" s="10">
        <f>P443/SUM(O443:P443)</f>
        <v>0.3893697972524386</v>
      </c>
    </row>
    <row r="445" spans="1:16" ht="2.25" customHeight="1">
      <c r="A445" s="8"/>
      <c r="C445" s="2"/>
      <c r="D445" s="4"/>
      <c r="E445" s="26"/>
      <c r="F445" s="7"/>
      <c r="G445" s="4"/>
      <c r="H445" s="26"/>
      <c r="I445" s="7"/>
      <c r="J445" s="4"/>
      <c r="K445" s="33"/>
      <c r="L445" s="30"/>
      <c r="M445" s="4"/>
      <c r="N445" s="36"/>
      <c r="O445" s="30"/>
      <c r="P445" s="2"/>
    </row>
    <row r="446" spans="1:16" ht="10.5" customHeight="1">
      <c r="A446" s="8" t="s">
        <v>140</v>
      </c>
      <c r="C446" s="2"/>
      <c r="D446" s="4"/>
      <c r="E446" s="26"/>
      <c r="F446" s="7"/>
      <c r="G446" s="4"/>
      <c r="H446" s="26"/>
      <c r="I446" s="7"/>
      <c r="J446" s="4"/>
      <c r="K446" s="33"/>
      <c r="L446" s="30"/>
      <c r="M446" s="4"/>
      <c r="N446" s="36"/>
      <c r="O446" s="30"/>
      <c r="P446" s="2"/>
    </row>
    <row r="447" spans="2:16" ht="10.5" customHeight="1">
      <c r="B447" s="13" t="s">
        <v>131</v>
      </c>
      <c r="C447" s="2">
        <v>79086</v>
      </c>
      <c r="D447" s="4">
        <v>9323</v>
      </c>
      <c r="E447" s="26"/>
      <c r="F447" s="7">
        <v>46918</v>
      </c>
      <c r="G447" s="4">
        <v>42768</v>
      </c>
      <c r="H447" s="26"/>
      <c r="I447" s="7">
        <v>33340</v>
      </c>
      <c r="J447" s="4">
        <v>52994</v>
      </c>
      <c r="K447" s="33"/>
      <c r="L447" s="30">
        <v>49085</v>
      </c>
      <c r="M447" s="4">
        <v>39860</v>
      </c>
      <c r="N447" s="36"/>
      <c r="O447" s="30">
        <v>53559</v>
      </c>
      <c r="P447" s="2">
        <v>35723</v>
      </c>
    </row>
    <row r="448" spans="1:16" ht="10.5" customHeight="1">
      <c r="A448" s="8" t="s">
        <v>148</v>
      </c>
      <c r="C448" s="2">
        <v>79086</v>
      </c>
      <c r="D448" s="4">
        <v>9323</v>
      </c>
      <c r="E448" s="26"/>
      <c r="F448" s="7">
        <v>46918</v>
      </c>
      <c r="G448" s="4">
        <v>42768</v>
      </c>
      <c r="H448" s="26"/>
      <c r="I448" s="7">
        <v>33340</v>
      </c>
      <c r="J448" s="4">
        <v>52994</v>
      </c>
      <c r="K448" s="33"/>
      <c r="L448" s="30">
        <v>49085</v>
      </c>
      <c r="M448" s="4">
        <v>39860</v>
      </c>
      <c r="N448" s="36"/>
      <c r="O448" s="30">
        <v>53559</v>
      </c>
      <c r="P448" s="2">
        <v>35723</v>
      </c>
    </row>
    <row r="449" spans="1:16" s="10" customFormat="1" ht="10.5" customHeight="1">
      <c r="A449" s="9"/>
      <c r="B449" s="14" t="s">
        <v>149</v>
      </c>
      <c r="C449" s="10">
        <f>C448/SUM(C448:D448)</f>
        <v>0.8945469352667715</v>
      </c>
      <c r="D449" s="11">
        <f>D448/SUM(C448:D448)</f>
        <v>0.10545306473322852</v>
      </c>
      <c r="E449" s="27"/>
      <c r="F449" s="12">
        <f>F448/SUM(F448:G448)</f>
        <v>0.523136275449903</v>
      </c>
      <c r="G449" s="11">
        <f>G448/SUM(F448:G448)</f>
        <v>0.476863724550097</v>
      </c>
      <c r="H449" s="27"/>
      <c r="I449" s="12">
        <f>I448/SUM(I448:J448)</f>
        <v>0.3861746241341766</v>
      </c>
      <c r="J449" s="11">
        <f>J448/SUM(I448:J448)</f>
        <v>0.6138253758658234</v>
      </c>
      <c r="K449" s="34"/>
      <c r="L449" s="31">
        <f>L448/SUM(L448:M448)</f>
        <v>0.5518578897071224</v>
      </c>
      <c r="M449" s="11">
        <f>M448/SUM(L448:M448)</f>
        <v>0.4481421102928776</v>
      </c>
      <c r="N449" s="37"/>
      <c r="O449" s="31">
        <f>O448/SUM(O448:P448)</f>
        <v>0.5998857552474183</v>
      </c>
      <c r="P449" s="10">
        <f>P448/SUM(O448:P448)</f>
        <v>0.4001142447525817</v>
      </c>
    </row>
    <row r="450" spans="1:16" ht="10.5" customHeight="1">
      <c r="A450" s="8"/>
      <c r="C450" s="2"/>
      <c r="D450" s="4"/>
      <c r="E450" s="26"/>
      <c r="F450" s="7"/>
      <c r="G450" s="4"/>
      <c r="H450" s="26"/>
      <c r="I450" s="7"/>
      <c r="J450" s="4"/>
      <c r="K450" s="33"/>
      <c r="L450" s="30"/>
      <c r="M450" s="4"/>
      <c r="N450" s="36"/>
      <c r="O450" s="30"/>
      <c r="P450" s="2"/>
    </row>
    <row r="451" spans="1:16" ht="10.5" customHeight="1">
      <c r="A451" s="8" t="s">
        <v>141</v>
      </c>
      <c r="C451" s="2"/>
      <c r="D451" s="4"/>
      <c r="E451" s="26"/>
      <c r="F451" s="7"/>
      <c r="G451" s="4"/>
      <c r="H451" s="26"/>
      <c r="I451" s="7"/>
      <c r="J451" s="4"/>
      <c r="K451" s="33"/>
      <c r="L451" s="30"/>
      <c r="M451" s="4"/>
      <c r="N451" s="36"/>
      <c r="O451" s="30"/>
      <c r="P451" s="2"/>
    </row>
    <row r="452" spans="2:16" ht="10.5" customHeight="1">
      <c r="B452" s="13" t="s">
        <v>131</v>
      </c>
      <c r="C452" s="2">
        <v>82590</v>
      </c>
      <c r="D452" s="4">
        <v>9131</v>
      </c>
      <c r="E452" s="26"/>
      <c r="F452" s="7">
        <v>49449</v>
      </c>
      <c r="G452" s="4">
        <v>43612</v>
      </c>
      <c r="H452" s="26"/>
      <c r="I452" s="7">
        <v>34656</v>
      </c>
      <c r="J452" s="4">
        <v>54995</v>
      </c>
      <c r="K452" s="33"/>
      <c r="L452" s="30">
        <v>48619</v>
      </c>
      <c r="M452" s="4">
        <v>42844</v>
      </c>
      <c r="N452" s="36"/>
      <c r="O452" s="30">
        <v>54287</v>
      </c>
      <c r="P452" s="2">
        <v>37817</v>
      </c>
    </row>
    <row r="453" spans="1:16" ht="10.5" customHeight="1">
      <c r="A453" s="8" t="s">
        <v>148</v>
      </c>
      <c r="C453" s="2">
        <v>82590</v>
      </c>
      <c r="D453" s="4">
        <v>9131</v>
      </c>
      <c r="E453" s="26"/>
      <c r="F453" s="7">
        <v>49449</v>
      </c>
      <c r="G453" s="4">
        <v>43612</v>
      </c>
      <c r="H453" s="26"/>
      <c r="I453" s="7">
        <v>34656</v>
      </c>
      <c r="J453" s="4">
        <v>54995</v>
      </c>
      <c r="K453" s="33"/>
      <c r="L453" s="30">
        <v>48619</v>
      </c>
      <c r="M453" s="4">
        <v>42844</v>
      </c>
      <c r="N453" s="36"/>
      <c r="O453" s="30">
        <v>54287</v>
      </c>
      <c r="P453" s="2">
        <v>37817</v>
      </c>
    </row>
    <row r="454" spans="1:16" s="10" customFormat="1" ht="10.5" customHeight="1">
      <c r="A454" s="9"/>
      <c r="B454" s="14" t="s">
        <v>149</v>
      </c>
      <c r="C454" s="10">
        <f>C453/SUM(C453:D453)</f>
        <v>0.9004480980364366</v>
      </c>
      <c r="D454" s="11">
        <f>D453/SUM(C453:D453)</f>
        <v>0.09955190196356342</v>
      </c>
      <c r="E454" s="27"/>
      <c r="F454" s="12">
        <f>F453/SUM(F453:G453)</f>
        <v>0.531361150213301</v>
      </c>
      <c r="G454" s="11">
        <f>G453/SUM(F453:G453)</f>
        <v>0.46863884978669906</v>
      </c>
      <c r="H454" s="27"/>
      <c r="I454" s="12">
        <f>I453/SUM(I453:J453)</f>
        <v>0.38656568247983847</v>
      </c>
      <c r="J454" s="11">
        <f>J453/SUM(I453:J453)</f>
        <v>0.6134343175201615</v>
      </c>
      <c r="K454" s="34"/>
      <c r="L454" s="31">
        <f>L453/SUM(L453:M453)</f>
        <v>0.5315701431179821</v>
      </c>
      <c r="M454" s="11">
        <f>M453/SUM(L453:M453)</f>
        <v>0.4684298568820179</v>
      </c>
      <c r="N454" s="37"/>
      <c r="O454" s="31">
        <f>O453/SUM(O453:P453)</f>
        <v>0.5894097976200816</v>
      </c>
      <c r="P454" s="10">
        <f>P453/SUM(O453:P453)</f>
        <v>0.41059020237991833</v>
      </c>
    </row>
    <row r="455" spans="1:16" ht="10.5" customHeight="1">
      <c r="A455" s="8"/>
      <c r="C455" s="2"/>
      <c r="D455" s="4"/>
      <c r="E455" s="26"/>
      <c r="F455" s="7"/>
      <c r="G455" s="4"/>
      <c r="H455" s="26"/>
      <c r="I455" s="7"/>
      <c r="J455" s="4"/>
      <c r="K455" s="33"/>
      <c r="L455" s="30"/>
      <c r="M455" s="4"/>
      <c r="N455" s="36"/>
      <c r="O455" s="30"/>
      <c r="P455" s="2"/>
    </row>
    <row r="456" spans="1:16" ht="10.5" customHeight="1">
      <c r="A456" s="8" t="s">
        <v>142</v>
      </c>
      <c r="C456" s="2"/>
      <c r="D456" s="4"/>
      <c r="E456" s="26"/>
      <c r="F456" s="7"/>
      <c r="G456" s="4"/>
      <c r="H456" s="26"/>
      <c r="I456" s="7"/>
      <c r="J456" s="4"/>
      <c r="K456" s="33"/>
      <c r="L456" s="30"/>
      <c r="M456" s="4"/>
      <c r="N456" s="36"/>
      <c r="O456" s="30"/>
      <c r="P456" s="2"/>
    </row>
    <row r="457" spans="2:16" ht="10.5" customHeight="1">
      <c r="B457" s="13" t="s">
        <v>131</v>
      </c>
      <c r="C457" s="2">
        <v>66726</v>
      </c>
      <c r="D457" s="4">
        <v>9082</v>
      </c>
      <c r="E457" s="26"/>
      <c r="F457" s="7">
        <v>41597</v>
      </c>
      <c r="G457" s="4">
        <v>35526</v>
      </c>
      <c r="H457" s="26"/>
      <c r="I457" s="7">
        <v>34496</v>
      </c>
      <c r="J457" s="4">
        <v>39886</v>
      </c>
      <c r="K457" s="33"/>
      <c r="L457" s="30">
        <v>35731</v>
      </c>
      <c r="M457" s="4">
        <v>40110</v>
      </c>
      <c r="N457" s="36"/>
      <c r="O457" s="30">
        <v>39516</v>
      </c>
      <c r="P457" s="2">
        <v>37090</v>
      </c>
    </row>
    <row r="458" spans="1:16" ht="10.5" customHeight="1">
      <c r="A458" s="8" t="s">
        <v>148</v>
      </c>
      <c r="C458" s="2">
        <v>66726</v>
      </c>
      <c r="D458" s="4">
        <v>9082</v>
      </c>
      <c r="E458" s="26"/>
      <c r="F458" s="7">
        <v>41597</v>
      </c>
      <c r="G458" s="4">
        <v>35526</v>
      </c>
      <c r="H458" s="26"/>
      <c r="I458" s="7">
        <v>34496</v>
      </c>
      <c r="J458" s="4">
        <v>39886</v>
      </c>
      <c r="K458" s="33"/>
      <c r="L458" s="30">
        <v>35731</v>
      </c>
      <c r="M458" s="4">
        <v>40110</v>
      </c>
      <c r="N458" s="36"/>
      <c r="O458" s="30">
        <v>39516</v>
      </c>
      <c r="P458" s="2">
        <v>37090</v>
      </c>
    </row>
    <row r="459" spans="1:16" s="10" customFormat="1" ht="10.5" customHeight="1">
      <c r="A459" s="9"/>
      <c r="B459" s="14" t="s">
        <v>149</v>
      </c>
      <c r="C459" s="10">
        <f>C458/SUM(C458:D458)</f>
        <v>0.8801973406500633</v>
      </c>
      <c r="D459" s="11">
        <f>D458/SUM(C458:D458)</f>
        <v>0.11980265934993668</v>
      </c>
      <c r="E459" s="27"/>
      <c r="F459" s="12">
        <f>F458/SUM(F458:G458)</f>
        <v>0.5393592054251002</v>
      </c>
      <c r="G459" s="11">
        <f>G458/SUM(F458:G458)</f>
        <v>0.4606407945748998</v>
      </c>
      <c r="H459" s="27"/>
      <c r="I459" s="12">
        <f>I458/SUM(I458:J458)</f>
        <v>0.463768115942029</v>
      </c>
      <c r="J459" s="11">
        <f>J458/SUM(I458:J458)</f>
        <v>0.5362318840579711</v>
      </c>
      <c r="K459" s="34"/>
      <c r="L459" s="31">
        <f>L458/SUM(L458:M458)</f>
        <v>0.47113039121319605</v>
      </c>
      <c r="M459" s="11">
        <f>M458/SUM(L458:M458)</f>
        <v>0.528869608786804</v>
      </c>
      <c r="N459" s="37"/>
      <c r="O459" s="31">
        <f>O458/SUM(O458:P458)</f>
        <v>0.5158342688562254</v>
      </c>
      <c r="P459" s="10">
        <f>P458/SUM(O458:P458)</f>
        <v>0.48416573114377465</v>
      </c>
    </row>
    <row r="460" spans="1:16" ht="10.5" customHeight="1">
      <c r="A460" s="8"/>
      <c r="C460" s="2"/>
      <c r="D460" s="4"/>
      <c r="E460" s="26"/>
      <c r="F460" s="7"/>
      <c r="G460" s="4"/>
      <c r="H460" s="26"/>
      <c r="I460" s="7"/>
      <c r="J460" s="4"/>
      <c r="K460" s="33"/>
      <c r="L460" s="30"/>
      <c r="M460" s="4"/>
      <c r="N460" s="36"/>
      <c r="O460" s="30"/>
      <c r="P460" s="2"/>
    </row>
    <row r="461" spans="1:16" ht="10.5" customHeight="1">
      <c r="A461" s="8" t="s">
        <v>143</v>
      </c>
      <c r="C461" s="2"/>
      <c r="D461" s="4"/>
      <c r="E461" s="26"/>
      <c r="F461" s="7"/>
      <c r="G461" s="4"/>
      <c r="H461" s="26"/>
      <c r="I461" s="7"/>
      <c r="J461" s="4"/>
      <c r="K461" s="33"/>
      <c r="L461" s="30"/>
      <c r="M461" s="4"/>
      <c r="N461" s="36"/>
      <c r="O461" s="30"/>
      <c r="P461" s="2"/>
    </row>
    <row r="462" spans="2:16" ht="10.5" customHeight="1">
      <c r="B462" s="13" t="s">
        <v>131</v>
      </c>
      <c r="C462" s="2">
        <v>75935</v>
      </c>
      <c r="D462" s="4">
        <v>8895</v>
      </c>
      <c r="E462" s="26"/>
      <c r="F462" s="7">
        <v>44644</v>
      </c>
      <c r="G462" s="4">
        <v>41056</v>
      </c>
      <c r="H462" s="26"/>
      <c r="I462" s="7">
        <v>29104</v>
      </c>
      <c r="J462" s="4">
        <v>53865</v>
      </c>
      <c r="K462" s="33"/>
      <c r="L462" s="30">
        <v>52198</v>
      </c>
      <c r="M462" s="4">
        <v>32696</v>
      </c>
      <c r="N462" s="36"/>
      <c r="O462" s="30">
        <v>52953</v>
      </c>
      <c r="P462" s="2">
        <v>32101</v>
      </c>
    </row>
    <row r="463" spans="1:16" ht="10.5" customHeight="1">
      <c r="A463" s="8" t="s">
        <v>148</v>
      </c>
      <c r="C463" s="2">
        <v>75935</v>
      </c>
      <c r="D463" s="4">
        <v>8895</v>
      </c>
      <c r="E463" s="26"/>
      <c r="F463" s="7">
        <v>44644</v>
      </c>
      <c r="G463" s="4">
        <v>41056</v>
      </c>
      <c r="H463" s="26"/>
      <c r="I463" s="7">
        <v>29104</v>
      </c>
      <c r="J463" s="4">
        <v>53865</v>
      </c>
      <c r="K463" s="33"/>
      <c r="L463" s="30">
        <v>52198</v>
      </c>
      <c r="M463" s="4">
        <v>32696</v>
      </c>
      <c r="N463" s="36"/>
      <c r="O463" s="30">
        <v>52953</v>
      </c>
      <c r="P463" s="2">
        <v>32101</v>
      </c>
    </row>
    <row r="464" spans="1:16" s="10" customFormat="1" ht="10.5" customHeight="1">
      <c r="A464" s="9"/>
      <c r="B464" s="14" t="s">
        <v>149</v>
      </c>
      <c r="C464" s="10">
        <f>C463/SUM(C463:D463)</f>
        <v>0.895143227631734</v>
      </c>
      <c r="D464" s="11">
        <f>D463/SUM(C463:D463)</f>
        <v>0.10485677236826595</v>
      </c>
      <c r="E464" s="27"/>
      <c r="F464" s="12">
        <f>F463/SUM(F463:G463)</f>
        <v>0.5209334889148192</v>
      </c>
      <c r="G464" s="11">
        <f>G463/SUM(F463:G463)</f>
        <v>0.4790665110851809</v>
      </c>
      <c r="H464" s="27"/>
      <c r="I464" s="12">
        <f>I463/SUM(I463:J463)</f>
        <v>0.35078161723053186</v>
      </c>
      <c r="J464" s="11">
        <f>J463/SUM(I463:J463)</f>
        <v>0.6492183827694681</v>
      </c>
      <c r="K464" s="34"/>
      <c r="L464" s="31">
        <f>L463/SUM(L463:M463)</f>
        <v>0.6148608853393643</v>
      </c>
      <c r="M464" s="11">
        <f>M463/SUM(L463:M463)</f>
        <v>0.3851391146606356</v>
      </c>
      <c r="N464" s="37"/>
      <c r="O464" s="31">
        <f>O463/SUM(O463:P463)</f>
        <v>0.6225809485738472</v>
      </c>
      <c r="P464" s="10">
        <f>P463/SUM(O463:P463)</f>
        <v>0.3774190514261528</v>
      </c>
    </row>
    <row r="465" spans="1:16" ht="10.5" customHeight="1">
      <c r="A465" s="8"/>
      <c r="C465" s="2"/>
      <c r="D465" s="4"/>
      <c r="E465" s="26"/>
      <c r="F465" s="7"/>
      <c r="G465" s="4"/>
      <c r="H465" s="26"/>
      <c r="I465" s="7"/>
      <c r="J465" s="4"/>
      <c r="K465" s="33"/>
      <c r="L465" s="30"/>
      <c r="M465" s="4"/>
      <c r="N465" s="36"/>
      <c r="O465" s="30"/>
      <c r="P465" s="2"/>
    </row>
    <row r="466" spans="1:16" ht="10.5" customHeight="1">
      <c r="A466" s="8" t="s">
        <v>144</v>
      </c>
      <c r="C466" s="2"/>
      <c r="D466" s="4"/>
      <c r="E466" s="26"/>
      <c r="F466" s="7"/>
      <c r="G466" s="4"/>
      <c r="H466" s="26"/>
      <c r="I466" s="7"/>
      <c r="J466" s="4"/>
      <c r="K466" s="33"/>
      <c r="L466" s="30"/>
      <c r="M466" s="4"/>
      <c r="N466" s="36"/>
      <c r="O466" s="30"/>
      <c r="P466" s="2"/>
    </row>
    <row r="467" spans="2:16" ht="10.5" customHeight="1">
      <c r="B467" s="13" t="s">
        <v>131</v>
      </c>
      <c r="C467" s="2">
        <v>61715</v>
      </c>
      <c r="D467" s="4">
        <v>8422</v>
      </c>
      <c r="E467" s="26"/>
      <c r="F467" s="7">
        <v>40691</v>
      </c>
      <c r="G467" s="4">
        <v>30455</v>
      </c>
      <c r="H467" s="26"/>
      <c r="I467" s="7">
        <v>30109</v>
      </c>
      <c r="J467" s="4">
        <v>38905</v>
      </c>
      <c r="K467" s="33"/>
      <c r="L467" s="30">
        <v>40963</v>
      </c>
      <c r="M467" s="4">
        <v>29376</v>
      </c>
      <c r="N467" s="36"/>
      <c r="O467" s="30">
        <v>41949</v>
      </c>
      <c r="P467" s="2">
        <v>28927</v>
      </c>
    </row>
    <row r="468" spans="1:16" ht="10.5" customHeight="1">
      <c r="A468" s="8" t="s">
        <v>148</v>
      </c>
      <c r="C468" s="2">
        <v>61715</v>
      </c>
      <c r="D468" s="4">
        <v>8422</v>
      </c>
      <c r="E468" s="26"/>
      <c r="F468" s="7">
        <v>40691</v>
      </c>
      <c r="G468" s="4">
        <v>30455</v>
      </c>
      <c r="H468" s="26"/>
      <c r="I468" s="7">
        <v>30109</v>
      </c>
      <c r="J468" s="4">
        <v>38905</v>
      </c>
      <c r="K468" s="33"/>
      <c r="L468" s="30">
        <v>40963</v>
      </c>
      <c r="M468" s="4">
        <v>29376</v>
      </c>
      <c r="N468" s="36"/>
      <c r="O468" s="30">
        <v>41949</v>
      </c>
      <c r="P468" s="2">
        <v>28927</v>
      </c>
    </row>
    <row r="469" spans="1:16" s="10" customFormat="1" ht="10.5" customHeight="1">
      <c r="A469" s="9"/>
      <c r="B469" s="14" t="s">
        <v>149</v>
      </c>
      <c r="C469" s="10">
        <f>C468/SUM(C468:D468)</f>
        <v>0.879920726577983</v>
      </c>
      <c r="D469" s="11">
        <f>D468/SUM(C468:D468)</f>
        <v>0.12007927342201691</v>
      </c>
      <c r="E469" s="27"/>
      <c r="F469" s="12">
        <f>F468/SUM(F468:G468)</f>
        <v>0.5719365811148905</v>
      </c>
      <c r="G469" s="11">
        <f>G468/SUM(F468:G468)</f>
        <v>0.4280634188851095</v>
      </c>
      <c r="H469" s="27"/>
      <c r="I469" s="12">
        <f>I468/SUM(I468:J468)</f>
        <v>0.4362737995189382</v>
      </c>
      <c r="J469" s="11">
        <f>J468/SUM(I468:J468)</f>
        <v>0.5637262004810618</v>
      </c>
      <c r="K469" s="34"/>
      <c r="L469" s="31">
        <f>L468/SUM(L468:M468)</f>
        <v>0.5823654018396622</v>
      </c>
      <c r="M469" s="11">
        <f>M468/SUM(L468:M468)</f>
        <v>0.41763459816033777</v>
      </c>
      <c r="N469" s="37"/>
      <c r="O469" s="31">
        <f>O468/SUM(O468:P468)</f>
        <v>0.5918646650488176</v>
      </c>
      <c r="P469" s="10">
        <f>P468/SUM(O468:P468)</f>
        <v>0.40813533495118237</v>
      </c>
    </row>
    <row r="470" spans="1:16" ht="10.5" customHeight="1">
      <c r="A470" s="8"/>
      <c r="C470" s="2"/>
      <c r="D470" s="4"/>
      <c r="E470" s="26"/>
      <c r="F470" s="7"/>
      <c r="G470" s="4"/>
      <c r="H470" s="26"/>
      <c r="I470" s="7"/>
      <c r="J470" s="4"/>
      <c r="K470" s="33"/>
      <c r="L470" s="30"/>
      <c r="M470" s="4"/>
      <c r="N470" s="36"/>
      <c r="O470" s="30"/>
      <c r="P470" s="2"/>
    </row>
    <row r="471" spans="1:16" ht="10.5" customHeight="1">
      <c r="A471" s="8" t="s">
        <v>145</v>
      </c>
      <c r="C471" s="2"/>
      <c r="D471" s="4"/>
      <c r="E471" s="26"/>
      <c r="F471" s="7"/>
      <c r="G471" s="4"/>
      <c r="H471" s="26"/>
      <c r="I471" s="7"/>
      <c r="J471" s="4"/>
      <c r="K471" s="33"/>
      <c r="L471" s="30"/>
      <c r="M471" s="4"/>
      <c r="N471" s="36"/>
      <c r="O471" s="30"/>
      <c r="P471" s="2"/>
    </row>
    <row r="472" spans="2:16" ht="10.5" customHeight="1">
      <c r="B472" s="13" t="s">
        <v>131</v>
      </c>
      <c r="C472" s="2">
        <v>38689</v>
      </c>
      <c r="D472" s="4">
        <v>6538</v>
      </c>
      <c r="E472" s="26"/>
      <c r="F472" s="7">
        <v>28783</v>
      </c>
      <c r="G472" s="4">
        <v>16841</v>
      </c>
      <c r="H472" s="26"/>
      <c r="I472" s="7">
        <v>20939</v>
      </c>
      <c r="J472" s="4">
        <v>23607</v>
      </c>
      <c r="K472" s="33"/>
      <c r="L472" s="30">
        <v>27808</v>
      </c>
      <c r="M472" s="4">
        <v>17404</v>
      </c>
      <c r="N472" s="36"/>
      <c r="O472" s="30">
        <v>27041</v>
      </c>
      <c r="P472" s="2">
        <v>18510</v>
      </c>
    </row>
    <row r="473" spans="1:16" ht="10.5" customHeight="1">
      <c r="A473" s="8" t="s">
        <v>148</v>
      </c>
      <c r="C473" s="2">
        <v>38689</v>
      </c>
      <c r="D473" s="4">
        <v>6538</v>
      </c>
      <c r="E473" s="26"/>
      <c r="F473" s="7">
        <v>28783</v>
      </c>
      <c r="G473" s="4">
        <v>16841</v>
      </c>
      <c r="H473" s="26"/>
      <c r="I473" s="7">
        <v>20939</v>
      </c>
      <c r="J473" s="4">
        <v>23607</v>
      </c>
      <c r="K473" s="33"/>
      <c r="L473" s="30">
        <v>27808</v>
      </c>
      <c r="M473" s="4">
        <v>17404</v>
      </c>
      <c r="N473" s="36"/>
      <c r="O473" s="30">
        <v>27041</v>
      </c>
      <c r="P473" s="2">
        <v>18510</v>
      </c>
    </row>
    <row r="474" spans="1:16" s="10" customFormat="1" ht="10.5" customHeight="1">
      <c r="A474" s="9"/>
      <c r="B474" s="14" t="s">
        <v>149</v>
      </c>
      <c r="C474" s="10">
        <f>C473/SUM(C473:D473)</f>
        <v>0.8554403343135738</v>
      </c>
      <c r="D474" s="11">
        <f>D473/SUM(C473:D473)</f>
        <v>0.14455966568642625</v>
      </c>
      <c r="E474" s="27"/>
      <c r="F474" s="12">
        <f>F473/SUM(F473:G473)</f>
        <v>0.6308741013501665</v>
      </c>
      <c r="G474" s="11">
        <f>G473/SUM(F473:G473)</f>
        <v>0.3691258986498334</v>
      </c>
      <c r="H474" s="27"/>
      <c r="I474" s="12">
        <f>I473/SUM(I473:J473)</f>
        <v>0.47005342791720917</v>
      </c>
      <c r="J474" s="11">
        <f>J473/SUM(I473:J473)</f>
        <v>0.5299465720827908</v>
      </c>
      <c r="K474" s="34"/>
      <c r="L474" s="31">
        <f>L473/SUM(L473:M473)</f>
        <v>0.6150579492170221</v>
      </c>
      <c r="M474" s="11">
        <f>M473/SUM(L473:M473)</f>
        <v>0.384942050782978</v>
      </c>
      <c r="N474" s="37"/>
      <c r="O474" s="31">
        <f>O473/SUM(O473:P473)</f>
        <v>0.5936422910583742</v>
      </c>
      <c r="P474" s="10">
        <f>P473/SUM(O473:P473)</f>
        <v>0.4063577089416259</v>
      </c>
    </row>
    <row r="475" spans="1:16" ht="10.5" customHeight="1">
      <c r="A475" s="8"/>
      <c r="C475" s="2"/>
      <c r="D475" s="4"/>
      <c r="E475" s="26"/>
      <c r="F475" s="7"/>
      <c r="G475" s="4"/>
      <c r="H475" s="26"/>
      <c r="I475" s="7"/>
      <c r="J475" s="4"/>
      <c r="K475" s="33"/>
      <c r="L475" s="30"/>
      <c r="M475" s="4"/>
      <c r="N475" s="36"/>
      <c r="O475" s="30"/>
      <c r="P475" s="2"/>
    </row>
    <row r="476" spans="1:16" ht="10.5" customHeight="1">
      <c r="A476" s="8" t="s">
        <v>147</v>
      </c>
      <c r="C476" s="2"/>
      <c r="D476" s="4"/>
      <c r="E476" s="26"/>
      <c r="F476" s="7"/>
      <c r="G476" s="4"/>
      <c r="H476" s="26"/>
      <c r="I476" s="7"/>
      <c r="J476" s="4"/>
      <c r="K476" s="33"/>
      <c r="L476" s="30"/>
      <c r="M476" s="4"/>
      <c r="N476" s="36"/>
      <c r="O476" s="30"/>
      <c r="P476" s="2"/>
    </row>
    <row r="477" spans="2:16" ht="10.5" customHeight="1">
      <c r="B477" s="13" t="s">
        <v>146</v>
      </c>
      <c r="C477" s="2">
        <v>11977</v>
      </c>
      <c r="D477" s="4">
        <v>2730</v>
      </c>
      <c r="E477" s="26"/>
      <c r="F477" s="7">
        <v>8688</v>
      </c>
      <c r="G477" s="4">
        <v>6124</v>
      </c>
      <c r="H477" s="26"/>
      <c r="I477" s="7">
        <v>6056</v>
      </c>
      <c r="J477" s="4">
        <v>8526</v>
      </c>
      <c r="K477" s="33"/>
      <c r="L477" s="30">
        <v>8237</v>
      </c>
      <c r="M477" s="4">
        <v>6398</v>
      </c>
      <c r="N477" s="36"/>
      <c r="O477" s="30">
        <v>7785</v>
      </c>
      <c r="P477" s="2">
        <v>7011</v>
      </c>
    </row>
    <row r="478" spans="2:16" ht="10.5" customHeight="1">
      <c r="B478" s="13" t="s">
        <v>127</v>
      </c>
      <c r="C478" s="2">
        <v>36518</v>
      </c>
      <c r="D478" s="4">
        <v>5178</v>
      </c>
      <c r="E478" s="26"/>
      <c r="F478" s="7">
        <v>25620</v>
      </c>
      <c r="G478" s="4">
        <v>16394</v>
      </c>
      <c r="H478" s="26"/>
      <c r="I478" s="7">
        <v>18536</v>
      </c>
      <c r="J478" s="4">
        <v>22689</v>
      </c>
      <c r="K478" s="33"/>
      <c r="L478" s="30">
        <v>23540</v>
      </c>
      <c r="M478" s="4">
        <v>17941</v>
      </c>
      <c r="N478" s="36"/>
      <c r="O478" s="30">
        <v>25682</v>
      </c>
      <c r="P478" s="2">
        <v>16486</v>
      </c>
    </row>
    <row r="479" spans="1:16" ht="10.5" customHeight="1">
      <c r="A479" s="8" t="s">
        <v>148</v>
      </c>
      <c r="C479" s="2">
        <v>48495</v>
      </c>
      <c r="D479" s="4">
        <v>7908</v>
      </c>
      <c r="E479" s="26"/>
      <c r="F479" s="7">
        <v>34308</v>
      </c>
      <c r="G479" s="4">
        <v>22518</v>
      </c>
      <c r="H479" s="26"/>
      <c r="I479" s="7">
        <v>24592</v>
      </c>
      <c r="J479" s="4">
        <v>31215</v>
      </c>
      <c r="K479" s="33"/>
      <c r="L479" s="30">
        <v>31777</v>
      </c>
      <c r="M479" s="4">
        <v>24339</v>
      </c>
      <c r="N479" s="36"/>
      <c r="O479" s="30">
        <v>33467</v>
      </c>
      <c r="P479" s="2">
        <v>23497</v>
      </c>
    </row>
    <row r="480" spans="1:16" s="10" customFormat="1" ht="10.5" customHeight="1">
      <c r="A480" s="9"/>
      <c r="B480" s="14" t="s">
        <v>149</v>
      </c>
      <c r="C480" s="10">
        <f>C479/SUM(C479:D479)</f>
        <v>0.8597946917717143</v>
      </c>
      <c r="D480" s="11">
        <f>D479/SUM(C479:D479)</f>
        <v>0.14020530822828572</v>
      </c>
      <c r="E480" s="27"/>
      <c r="F480" s="12">
        <f>F479/SUM(F479:G479)</f>
        <v>0.6037377256889452</v>
      </c>
      <c r="G480" s="11">
        <f>G479/SUM(F479:G479)</f>
        <v>0.3962622743110548</v>
      </c>
      <c r="H480" s="27"/>
      <c r="I480" s="12">
        <f>I479/SUM(I479:J479)</f>
        <v>0.4406615657534001</v>
      </c>
      <c r="J480" s="11">
        <f>J479/SUM(I479:J479)</f>
        <v>0.5593384342465999</v>
      </c>
      <c r="K480" s="34"/>
      <c r="L480" s="31">
        <f>L479/SUM(L479:M479)</f>
        <v>0.5662734336018248</v>
      </c>
      <c r="M480" s="11">
        <f>M479/SUM(L479:M479)</f>
        <v>0.4337265663981752</v>
      </c>
      <c r="N480" s="37"/>
      <c r="O480" s="31">
        <f>O479/SUM(O479:P479)</f>
        <v>0.5875114107155396</v>
      </c>
      <c r="P480" s="10">
        <f>P479/SUM(O479:P479)</f>
        <v>0.41248858928446036</v>
      </c>
    </row>
    <row r="481" spans="1:16" ht="10.5" customHeight="1">
      <c r="A481" s="8"/>
      <c r="C481" s="2"/>
      <c r="D481" s="4"/>
      <c r="E481" s="26"/>
      <c r="F481" s="7"/>
      <c r="G481" s="4"/>
      <c r="H481" s="26"/>
      <c r="I481" s="7"/>
      <c r="J481" s="4"/>
      <c r="K481" s="33"/>
      <c r="L481" s="30"/>
      <c r="M481" s="4"/>
      <c r="N481" s="36"/>
      <c r="O481" s="30"/>
      <c r="P481" s="2"/>
    </row>
    <row r="482" spans="1:16" ht="10.5" customHeight="1">
      <c r="A482" s="8"/>
      <c r="C482" s="2"/>
      <c r="D482" s="4"/>
      <c r="E482" s="26"/>
      <c r="F482" s="7"/>
      <c r="G482" s="4"/>
      <c r="H482" s="26"/>
      <c r="I482" s="7"/>
      <c r="J482" s="4"/>
      <c r="K482" s="33"/>
      <c r="L482" s="30"/>
      <c r="M482" s="4"/>
      <c r="N482" s="36"/>
      <c r="O482" s="30"/>
      <c r="P482" s="2"/>
    </row>
    <row r="483" spans="11:14" ht="10.5" customHeight="1">
      <c r="K483" s="25"/>
      <c r="N483" s="17"/>
    </row>
  </sheetData>
  <mergeCells count="10">
    <mergeCell ref="C1:D1"/>
    <mergeCell ref="C2:D2"/>
    <mergeCell ref="F1:G1"/>
    <mergeCell ref="F2:G2"/>
    <mergeCell ref="O1:P1"/>
    <mergeCell ref="O2:P2"/>
    <mergeCell ref="I1:J1"/>
    <mergeCell ref="I2:J2"/>
    <mergeCell ref="L1:M1"/>
    <mergeCell ref="L2:M2"/>
  </mergeCells>
  <printOptions/>
  <pageMargins left="0.8" right="0.8" top="1" bottom="0.8" header="0.3" footer="0.3"/>
  <pageSetup firstPageNumber="383" useFirstPageNumber="1" fitToHeight="0" fitToWidth="0" horizontalDpi="600" verticalDpi="600" orientation="portrait" r:id="rId1"/>
  <headerFooter alignWithMargins="0">
    <oddHeader>&amp;C&amp;"Arial,Bold"&amp;11Supplement to the Statement of Vote
Counties by Assembly Districts for State Ballot Measures</oddHeader>
    <oddFooter>&amp;C&amp;"Arial,Bold"&amp;8&amp;P</oddFooter>
  </headerFooter>
  <rowBreaks count="8" manualBreakCount="8">
    <brk id="57" max="11" man="1"/>
    <brk id="113" max="11" man="1"/>
    <brk id="172" max="11" man="1"/>
    <brk id="226" max="11" man="1"/>
    <brk id="285" max="11" man="1"/>
    <brk id="325" max="11" man="1"/>
    <brk id="384" max="15" man="1"/>
    <brk id="444" max="15" man="1"/>
  </rowBreaks>
  <colBreaks count="1" manualBreakCount="1">
    <brk id="11" max="4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2013-04-17T18:56:02Z</cp:lastPrinted>
  <dcterms:created xsi:type="dcterms:W3CDTF">2010-11-09T20:08:51Z</dcterms:created>
  <dcterms:modified xsi:type="dcterms:W3CDTF">2013-04-17T18:56:04Z</dcterms:modified>
  <cp:category/>
  <cp:version/>
  <cp:contentType/>
  <cp:contentStatus/>
</cp:coreProperties>
</file>