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'Sheet1'!$A$1:$N$277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<sst xmlns="http://schemas.openxmlformats.org/spreadsheetml/2006/main" count="256" uniqueCount="114">
  <si>
    <t>Proposition 1</t>
  </si>
  <si>
    <t>Proposition 2</t>
  </si>
  <si>
    <t>Proposition 45</t>
  </si>
  <si>
    <t>Proposition 46</t>
  </si>
  <si>
    <t>Proposition 47</t>
  </si>
  <si>
    <t>Proposition 48</t>
  </si>
  <si>
    <t>Alpine</t>
  </si>
  <si>
    <t>El Dorado</t>
  </si>
  <si>
    <t>Lassen</t>
  </si>
  <si>
    <t>Modoc</t>
  </si>
  <si>
    <t>Nevada</t>
  </si>
  <si>
    <t>Placer</t>
  </si>
  <si>
    <t>Plumas</t>
  </si>
  <si>
    <t>Sacramento</t>
  </si>
  <si>
    <t>Shasta</t>
  </si>
  <si>
    <t>Sierra</t>
  </si>
  <si>
    <t>Siskiyou</t>
  </si>
  <si>
    <t>Senate District 1</t>
  </si>
  <si>
    <t>Del Norte</t>
  </si>
  <si>
    <t>Humboldt</t>
  </si>
  <si>
    <t>Lake</t>
  </si>
  <si>
    <t>Marin</t>
  </si>
  <si>
    <t>Mendocino</t>
  </si>
  <si>
    <t>Sonoma</t>
  </si>
  <si>
    <t>Trinity</t>
  </si>
  <si>
    <t>Senate District 2</t>
  </si>
  <si>
    <t>Contra Costa</t>
  </si>
  <si>
    <t>Napa</t>
  </si>
  <si>
    <t>Solano</t>
  </si>
  <si>
    <t>Yolo</t>
  </si>
  <si>
    <t>Senate District 3</t>
  </si>
  <si>
    <t>Butte</t>
  </si>
  <si>
    <t>Colusa</t>
  </si>
  <si>
    <t>Glenn</t>
  </si>
  <si>
    <t>Sutter</t>
  </si>
  <si>
    <t>Tehama</t>
  </si>
  <si>
    <t>Yuba</t>
  </si>
  <si>
    <t>Senate District 4</t>
  </si>
  <si>
    <t>San Joaquin</t>
  </si>
  <si>
    <t>Stanislaus</t>
  </si>
  <si>
    <t>Senate District 5</t>
  </si>
  <si>
    <t>Senate District 6</t>
  </si>
  <si>
    <t>Alameda</t>
  </si>
  <si>
    <t>Senate District 7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</si>
  <si>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</si>
  <si>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</si>
  <si>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</si>
  <si>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</si>
  <si>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</si>
  <si>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</si>
  <si>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</si>
  <si>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</si>
  <si>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</si>
  <si>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Senate District 8</t>
  </si>
  <si>
    <t>Senate District 9</t>
  </si>
  <si>
    <t>Santa Clara</t>
  </si>
  <si>
    <t>Senate District 10</t>
  </si>
  <si>
    <t>San Francisco</t>
  </si>
  <si>
    <t>San Mateo</t>
  </si>
  <si>
    <t>Senate District 11</t>
  </si>
  <si>
    <t>Merced</t>
  </si>
  <si>
    <t>Monterey</t>
  </si>
  <si>
    <t>San Benito</t>
  </si>
  <si>
    <t>Senate District 12</t>
  </si>
  <si>
    <t>Senate District 13</t>
  </si>
  <si>
    <t>Kern</t>
  </si>
  <si>
    <t>Kings</t>
  </si>
  <si>
    <t>Senate District 14</t>
  </si>
  <si>
    <t>Senate District 15</t>
  </si>
  <si>
    <t>San Bernardino</t>
  </si>
  <si>
    <t>Senate District 16</t>
  </si>
  <si>
    <t>San Luis Obispo</t>
  </si>
  <si>
    <t>Santa Cruz</t>
  </si>
  <si>
    <t>Senate District 17</t>
  </si>
  <si>
    <t>Los Angeles</t>
  </si>
  <si>
    <t>Senate District 18</t>
  </si>
  <si>
    <t>Santa Barbara</t>
  </si>
  <si>
    <t>Ventura</t>
  </si>
  <si>
    <t>Senate District 19</t>
  </si>
  <si>
    <t>Senate District 20</t>
  </si>
  <si>
    <t>Senate District 21</t>
  </si>
  <si>
    <t>Senate District 22</t>
  </si>
  <si>
    <t>Riverside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</si>
  <si>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</si>
  <si>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</si>
  <si>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</si>
  <si>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</si>
  <si>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</si>
  <si>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</si>
  <si>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</si>
  <si>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</si>
  <si>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</si>
  <si>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</si>
  <si>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</si>
  <si>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</si>
  <si>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</si>
  <si>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</si>
  <si>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</si>
  <si>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</si>
  <si>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</si>
  <si>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</si>
  <si>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</si>
  <si>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</si>
  <si>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</si>
  <si>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</si>
  <si>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</si>
  <si>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No</t>
  </si>
  <si>
    <t xml:space="preserve"> Yes</t>
  </si>
  <si>
    <t>Funding Water Quality,
Supply, Treatment,
Storage</t>
  </si>
  <si>
    <t>State Budget
Stabilization
Account</t>
  </si>
  <si>
    <t>Healthcare
Insurance Rate
Changes</t>
  </si>
  <si>
    <t>Doctor Drug Testing,
Medical
Negligence</t>
  </si>
  <si>
    <t>Criminal Sentences,
Misdemeanor
Penalties</t>
  </si>
  <si>
    <t>Indian Gaming
Compacts
Referendum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</si>
</sst>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showOutlineSymbols="0" zoomScalePageLayoutView="0" workbookViewId="0" topLeftCell="A199">
      <selection activeCell="R9" sqref="R9"/>
    </sheetView>
  </sheetViews>
  <sheetFormatPr defaultColWidth="7.7109375" defaultRowHeight="9.75" customHeight="1"/>
  <cols>
    <col min="1" max="1" width="2.7109375" style="1" customWidth="1"/>
    <col min="2" max="2" width="20.7109375" style="6" customWidth="1"/>
    <col min="3" max="16384" width="7.7109375" style="1" customWidth="1"/>
  </cols>
  <sheetData>
    <row r="1" spans="2:14" s="4" customFormat="1" ht="18" customHeight="1">
      <c r="B1" s="5"/>
      <c r="C1" s="12" t="s">
        <v>0</v>
      </c>
      <c r="D1" s="12"/>
      <c r="E1" s="12" t="s">
        <v>1</v>
      </c>
      <c r="F1" s="12"/>
      <c r="G1" s="12" t="s">
        <v>2</v>
      </c>
      <c r="H1" s="12"/>
      <c r="I1" s="12" t="s">
        <v>3</v>
      </c>
      <c r="J1" s="12"/>
      <c r="K1" s="12" t="s">
        <v>4</v>
      </c>
      <c r="L1" s="12"/>
      <c r="M1" s="12" t="s">
        <v>5</v>
      </c>
      <c r="N1" s="12"/>
    </row>
    <row r="2" spans="2:14" s="4" customFormat="1" ht="45" customHeight="1">
      <c r="B2" s="5"/>
      <c r="C2" s="12" t="s">
        <v>108</v>
      </c>
      <c r="D2" s="12"/>
      <c r="E2" s="12" t="s">
        <v>109</v>
      </c>
      <c r="F2" s="12"/>
      <c r="G2" s="12" t="s">
        <v>110</v>
      </c>
      <c r="H2" s="12"/>
      <c r="I2" s="12" t="s">
        <v>111</v>
      </c>
      <c r="J2" s="12"/>
      <c r="K2" s="12" t="s">
        <v>112</v>
      </c>
      <c r="L2" s="12"/>
      <c r="M2" s="12" t="s">
        <v>113</v>
      </c>
      <c r="N2" s="12"/>
    </row>
    <row r="3" spans="2:14" s="9" customFormat="1" ht="27" customHeight="1">
      <c r="B3" s="10"/>
      <c r="C3" s="11" t="s">
        <v>107</v>
      </c>
      <c r="D3" s="11" t="s">
        <v>106</v>
      </c>
      <c r="E3" s="11" t="s">
        <v>107</v>
      </c>
      <c r="F3" s="11" t="s">
        <v>106</v>
      </c>
      <c r="G3" s="11" t="s">
        <v>107</v>
      </c>
      <c r="H3" s="11" t="s">
        <v>106</v>
      </c>
      <c r="I3" s="11" t="s">
        <v>107</v>
      </c>
      <c r="J3" s="11" t="s">
        <v>106</v>
      </c>
      <c r="K3" s="11" t="s">
        <v>107</v>
      </c>
      <c r="L3" s="11" t="s">
        <v>106</v>
      </c>
      <c r="M3" s="11" t="s">
        <v>107</v>
      </c>
      <c r="N3" s="11" t="s">
        <v>106</v>
      </c>
    </row>
    <row r="4" ht="9.75" customHeight="1">
      <c r="A4" s="4" t="s">
        <v>17</v>
      </c>
    </row>
    <row r="5" spans="2:14" ht="9.75" customHeight="1">
      <c r="B5" s="6" t="s">
        <v>6</v>
      </c>
      <c r="C5" s="2">
        <v>242</v>
      </c>
      <c r="D5" s="2">
        <v>201</v>
      </c>
      <c r="E5" s="2">
        <v>292</v>
      </c>
      <c r="F5" s="2">
        <v>143</v>
      </c>
      <c r="G5" s="2">
        <v>229</v>
      </c>
      <c r="H5" s="2">
        <v>218</v>
      </c>
      <c r="I5" s="2">
        <v>118</v>
      </c>
      <c r="J5" s="2">
        <v>321</v>
      </c>
      <c r="K5" s="2">
        <v>288</v>
      </c>
      <c r="L5" s="2">
        <v>157</v>
      </c>
      <c r="M5" s="2">
        <v>213</v>
      </c>
      <c r="N5" s="2">
        <v>222</v>
      </c>
    </row>
    <row r="6" spans="2:14" ht="9.75" customHeight="1">
      <c r="B6" s="6" t="s">
        <v>7</v>
      </c>
      <c r="C6" s="2">
        <v>34609</v>
      </c>
      <c r="D6" s="2">
        <v>24838</v>
      </c>
      <c r="E6" s="2">
        <v>38907</v>
      </c>
      <c r="F6" s="2">
        <v>19349</v>
      </c>
      <c r="G6" s="2">
        <v>19453</v>
      </c>
      <c r="H6" s="2">
        <v>39788</v>
      </c>
      <c r="I6" s="2">
        <v>15173</v>
      </c>
      <c r="J6" s="2">
        <v>44726</v>
      </c>
      <c r="K6" s="2">
        <v>29082</v>
      </c>
      <c r="L6" s="2">
        <v>30492</v>
      </c>
      <c r="M6" s="2">
        <v>19372</v>
      </c>
      <c r="N6" s="2">
        <v>38291</v>
      </c>
    </row>
    <row r="7" spans="2:14" ht="9.75" customHeight="1">
      <c r="B7" s="6" t="s">
        <v>8</v>
      </c>
      <c r="C7" s="2">
        <v>2576</v>
      </c>
      <c r="D7" s="2">
        <v>4079</v>
      </c>
      <c r="E7" s="2">
        <v>3331</v>
      </c>
      <c r="F7" s="2">
        <v>3229</v>
      </c>
      <c r="G7" s="2">
        <v>2227</v>
      </c>
      <c r="H7" s="2">
        <v>4445</v>
      </c>
      <c r="I7" s="2">
        <v>1948</v>
      </c>
      <c r="J7" s="2">
        <v>4801</v>
      </c>
      <c r="K7" s="2">
        <v>3079</v>
      </c>
      <c r="L7" s="2">
        <v>3656</v>
      </c>
      <c r="M7" s="2">
        <v>2779</v>
      </c>
      <c r="N7" s="2">
        <v>3807</v>
      </c>
    </row>
    <row r="8" spans="2:14" ht="9.75" customHeight="1">
      <c r="B8" s="6" t="s">
        <v>9</v>
      </c>
      <c r="C8" s="2">
        <v>1266</v>
      </c>
      <c r="D8" s="2">
        <v>1526</v>
      </c>
      <c r="E8" s="2">
        <v>1448</v>
      </c>
      <c r="F8" s="2">
        <v>1323</v>
      </c>
      <c r="G8" s="2">
        <v>751</v>
      </c>
      <c r="H8" s="2">
        <v>2055</v>
      </c>
      <c r="I8" s="2">
        <v>734</v>
      </c>
      <c r="J8" s="2">
        <v>2085</v>
      </c>
      <c r="K8" s="2">
        <v>1090</v>
      </c>
      <c r="L8" s="2">
        <v>1711</v>
      </c>
      <c r="M8" s="2">
        <v>732</v>
      </c>
      <c r="N8" s="2">
        <v>2051</v>
      </c>
    </row>
    <row r="9" spans="2:14" ht="9.75" customHeight="1">
      <c r="B9" s="6" t="s">
        <v>10</v>
      </c>
      <c r="C9" s="2">
        <v>21268</v>
      </c>
      <c r="D9" s="2">
        <v>16257</v>
      </c>
      <c r="E9" s="2">
        <v>24634</v>
      </c>
      <c r="F9" s="2">
        <v>12077</v>
      </c>
      <c r="G9" s="2">
        <v>13967</v>
      </c>
      <c r="H9" s="2">
        <v>23345</v>
      </c>
      <c r="I9" s="2">
        <v>9146</v>
      </c>
      <c r="J9" s="2">
        <v>28893</v>
      </c>
      <c r="K9" s="2">
        <v>22014</v>
      </c>
      <c r="L9" s="2">
        <v>15956</v>
      </c>
      <c r="M9" s="2">
        <v>12214</v>
      </c>
      <c r="N9" s="2">
        <v>24492</v>
      </c>
    </row>
    <row r="10" spans="2:14" ht="9.75" customHeight="1">
      <c r="B10" s="6" t="s">
        <v>11</v>
      </c>
      <c r="C10" s="2">
        <v>43160</v>
      </c>
      <c r="D10" s="2">
        <v>30888</v>
      </c>
      <c r="E10" s="2">
        <v>49194</v>
      </c>
      <c r="F10" s="2">
        <v>23797</v>
      </c>
      <c r="G10" s="2">
        <v>22044</v>
      </c>
      <c r="H10" s="2">
        <v>51756</v>
      </c>
      <c r="I10" s="2">
        <v>18213</v>
      </c>
      <c r="J10" s="2">
        <v>56091</v>
      </c>
      <c r="K10" s="2">
        <v>34960</v>
      </c>
      <c r="L10" s="2">
        <v>38974</v>
      </c>
      <c r="M10" s="2">
        <v>23785</v>
      </c>
      <c r="N10" s="2">
        <v>48771</v>
      </c>
    </row>
    <row r="11" spans="2:14" ht="9.75" customHeight="1">
      <c r="B11" s="6" t="s">
        <v>12</v>
      </c>
      <c r="C11" s="2">
        <v>3209</v>
      </c>
      <c r="D11" s="2">
        <v>3755</v>
      </c>
      <c r="E11" s="2">
        <v>4059</v>
      </c>
      <c r="F11" s="2">
        <v>2866</v>
      </c>
      <c r="G11" s="2">
        <v>2080</v>
      </c>
      <c r="H11" s="2">
        <v>4932</v>
      </c>
      <c r="I11" s="2">
        <v>1663</v>
      </c>
      <c r="J11" s="2">
        <v>5380</v>
      </c>
      <c r="K11" s="2">
        <v>3607</v>
      </c>
      <c r="L11" s="2">
        <v>3412</v>
      </c>
      <c r="M11" s="2">
        <v>2366</v>
      </c>
      <c r="N11" s="2">
        <v>4560</v>
      </c>
    </row>
    <row r="12" spans="2:14" ht="9.75" customHeight="1">
      <c r="B12" s="6" t="s">
        <v>13</v>
      </c>
      <c r="C12" s="2">
        <v>28716</v>
      </c>
      <c r="D12" s="2">
        <v>16348</v>
      </c>
      <c r="E12" s="2">
        <v>31586</v>
      </c>
      <c r="F12" s="2">
        <v>13090</v>
      </c>
      <c r="G12" s="2">
        <v>14512</v>
      </c>
      <c r="H12" s="2">
        <v>30424</v>
      </c>
      <c r="I12" s="2">
        <v>11378</v>
      </c>
      <c r="J12" s="2">
        <v>34136</v>
      </c>
      <c r="K12" s="2">
        <v>20818</v>
      </c>
      <c r="L12" s="2">
        <v>24269</v>
      </c>
      <c r="M12" s="2">
        <v>14609</v>
      </c>
      <c r="N12" s="2">
        <v>29109</v>
      </c>
    </row>
    <row r="13" spans="2:14" ht="9.75" customHeight="1">
      <c r="B13" s="6" t="s">
        <v>14</v>
      </c>
      <c r="C13" s="2">
        <v>27427</v>
      </c>
      <c r="D13" s="2">
        <v>28105</v>
      </c>
      <c r="E13" s="2">
        <v>32894</v>
      </c>
      <c r="F13" s="2">
        <v>21784</v>
      </c>
      <c r="G13" s="2">
        <v>17833</v>
      </c>
      <c r="H13" s="2">
        <v>37793</v>
      </c>
      <c r="I13" s="2">
        <v>14553</v>
      </c>
      <c r="J13" s="2">
        <v>41859</v>
      </c>
      <c r="K13" s="2">
        <v>23623</v>
      </c>
      <c r="L13" s="2">
        <v>32254</v>
      </c>
      <c r="M13" s="2">
        <v>16625</v>
      </c>
      <c r="N13" s="2">
        <v>38346</v>
      </c>
    </row>
    <row r="14" spans="2:14" ht="9.75" customHeight="1">
      <c r="B14" s="6" t="s">
        <v>15</v>
      </c>
      <c r="C14" s="2">
        <v>670</v>
      </c>
      <c r="D14" s="2">
        <v>860</v>
      </c>
      <c r="E14" s="2">
        <v>802</v>
      </c>
      <c r="F14" s="2">
        <v>685</v>
      </c>
      <c r="G14" s="2">
        <v>504</v>
      </c>
      <c r="H14" s="2">
        <v>999</v>
      </c>
      <c r="I14" s="2">
        <v>462</v>
      </c>
      <c r="J14" s="2">
        <v>1053</v>
      </c>
      <c r="K14" s="2">
        <v>831</v>
      </c>
      <c r="L14" s="2">
        <v>684</v>
      </c>
      <c r="M14" s="2">
        <v>572</v>
      </c>
      <c r="N14" s="2">
        <v>919</v>
      </c>
    </row>
    <row r="15" spans="2:14" ht="9.75" customHeight="1">
      <c r="B15" s="6" t="s">
        <v>16</v>
      </c>
      <c r="C15" s="2">
        <v>4762</v>
      </c>
      <c r="D15" s="2">
        <v>8732</v>
      </c>
      <c r="E15" s="2">
        <v>6855</v>
      </c>
      <c r="F15" s="2">
        <v>6251</v>
      </c>
      <c r="G15" s="2">
        <v>5620</v>
      </c>
      <c r="H15" s="2">
        <v>7850</v>
      </c>
      <c r="I15" s="2">
        <v>4063</v>
      </c>
      <c r="J15" s="2">
        <v>9516</v>
      </c>
      <c r="K15" s="2">
        <v>7781</v>
      </c>
      <c r="L15" s="2">
        <v>5857</v>
      </c>
      <c r="M15" s="2">
        <v>5612</v>
      </c>
      <c r="N15" s="2">
        <v>7758</v>
      </c>
    </row>
    <row r="16" spans="1:14" ht="9.75" customHeight="1">
      <c r="A16" s="4" t="s">
        <v>104</v>
      </c>
      <c r="C16" s="2">
        <v>167905</v>
      </c>
      <c r="D16" s="2">
        <v>135589</v>
      </c>
      <c r="E16" s="2">
        <v>194002</v>
      </c>
      <c r="F16" s="2">
        <v>104594</v>
      </c>
      <c r="G16" s="2">
        <v>99220</v>
      </c>
      <c r="H16" s="2">
        <v>203605</v>
      </c>
      <c r="I16" s="2">
        <v>77451</v>
      </c>
      <c r="J16" s="2">
        <v>228861</v>
      </c>
      <c r="K16" s="2">
        <v>147173</v>
      </c>
      <c r="L16" s="2">
        <v>157422</v>
      </c>
      <c r="M16" s="2">
        <v>98879</v>
      </c>
      <c r="N16" s="2">
        <v>198326</v>
      </c>
    </row>
    <row r="17" spans="1:14" s="3" customFormat="1" ht="9.75" customHeight="1">
      <c r="A17" s="7"/>
      <c r="B17" s="8" t="s">
        <v>105</v>
      </c>
      <c r="C17" s="3">
        <f>C16/SUM(C16:D16)</f>
        <v>0.5532399322556624</v>
      </c>
      <c r="D17" s="3">
        <f>D16/SUM(C16:D16)</f>
        <v>0.44676006774433763</v>
      </c>
      <c r="E17" s="3">
        <f>E16/SUM(E16:F16)</f>
        <v>0.6497139948291337</v>
      </c>
      <c r="F17" s="3">
        <f>F16/SUM(E16:F16)</f>
        <v>0.35028600517086633</v>
      </c>
      <c r="G17" s="3">
        <f>G16/SUM(G16:H16)</f>
        <v>0.3276479815074713</v>
      </c>
      <c r="H17" s="3">
        <f>H16/SUM(G16:H16)</f>
        <v>0.6723520184925287</v>
      </c>
      <c r="I17" s="3">
        <f>I16/SUM(I16:J16)</f>
        <v>0.2528500352581681</v>
      </c>
      <c r="J17" s="3">
        <f>J16/SUM(I16:J16)</f>
        <v>0.7471499647418318</v>
      </c>
      <c r="K17" s="3">
        <f>K16/SUM(K16:L16)</f>
        <v>0.48317602061754134</v>
      </c>
      <c r="L17" s="3">
        <f>L16/SUM(K16:L16)</f>
        <v>0.5168239793824587</v>
      </c>
      <c r="M17" s="3">
        <f>M16/SUM(M16:N16)</f>
        <v>0.33269628707457816</v>
      </c>
      <c r="N17" s="3">
        <f>N16/SUM(M16:N16)</f>
        <v>0.6673037129254219</v>
      </c>
    </row>
    <row r="18" spans="1:14" ht="4.5" customHeight="1">
      <c r="A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9.75" customHeight="1">
      <c r="A19" s="4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9.75" customHeight="1">
      <c r="B20" s="6" t="s">
        <v>18</v>
      </c>
      <c r="C20" s="2">
        <v>3001</v>
      </c>
      <c r="D20" s="2">
        <v>3812</v>
      </c>
      <c r="E20" s="2">
        <v>4103</v>
      </c>
      <c r="F20" s="2">
        <v>2590</v>
      </c>
      <c r="G20" s="2">
        <v>2728</v>
      </c>
      <c r="H20" s="2">
        <v>4133</v>
      </c>
      <c r="I20" s="2">
        <v>2457</v>
      </c>
      <c r="J20" s="2">
        <v>4463</v>
      </c>
      <c r="K20" s="2">
        <v>3485</v>
      </c>
      <c r="L20" s="2">
        <v>3402</v>
      </c>
      <c r="M20" s="2">
        <v>3217</v>
      </c>
      <c r="N20" s="2">
        <v>3532</v>
      </c>
    </row>
    <row r="21" spans="2:14" ht="9.75" customHeight="1">
      <c r="B21" s="6" t="s">
        <v>19</v>
      </c>
      <c r="C21" s="2">
        <v>15370</v>
      </c>
      <c r="D21" s="2">
        <v>21229</v>
      </c>
      <c r="E21" s="2">
        <v>20042</v>
      </c>
      <c r="F21" s="2">
        <v>15295</v>
      </c>
      <c r="G21" s="2">
        <v>15994</v>
      </c>
      <c r="H21" s="2">
        <v>20132</v>
      </c>
      <c r="I21" s="2">
        <v>9708</v>
      </c>
      <c r="J21" s="2">
        <v>26919</v>
      </c>
      <c r="K21" s="2">
        <v>24119</v>
      </c>
      <c r="L21" s="2">
        <v>12454</v>
      </c>
      <c r="M21" s="2">
        <v>17251</v>
      </c>
      <c r="N21" s="2">
        <v>17793</v>
      </c>
    </row>
    <row r="22" spans="2:14" ht="9.75" customHeight="1">
      <c r="B22" s="6" t="s">
        <v>20</v>
      </c>
      <c r="C22" s="2">
        <v>9869</v>
      </c>
      <c r="D22" s="2">
        <v>7308</v>
      </c>
      <c r="E22" s="2">
        <v>10138</v>
      </c>
      <c r="F22" s="2">
        <v>6719</v>
      </c>
      <c r="G22" s="2">
        <v>6905</v>
      </c>
      <c r="H22" s="2">
        <v>10171</v>
      </c>
      <c r="I22" s="2">
        <v>6861</v>
      </c>
      <c r="J22" s="2">
        <v>10424</v>
      </c>
      <c r="K22" s="2">
        <v>10744</v>
      </c>
      <c r="L22" s="2">
        <v>6673</v>
      </c>
      <c r="M22" s="2">
        <v>6167</v>
      </c>
      <c r="N22" s="2">
        <v>10997</v>
      </c>
    </row>
    <row r="23" spans="2:14" ht="9.75" customHeight="1">
      <c r="B23" s="6" t="s">
        <v>21</v>
      </c>
      <c r="C23" s="2">
        <v>61808</v>
      </c>
      <c r="D23" s="2">
        <v>23074</v>
      </c>
      <c r="E23" s="2">
        <v>63075</v>
      </c>
      <c r="F23" s="2">
        <v>19193</v>
      </c>
      <c r="G23" s="2">
        <v>41800</v>
      </c>
      <c r="H23" s="2">
        <v>42563</v>
      </c>
      <c r="I23" s="2">
        <v>23374</v>
      </c>
      <c r="J23" s="2">
        <v>62167</v>
      </c>
      <c r="K23" s="2">
        <v>67520</v>
      </c>
      <c r="L23" s="2">
        <v>17795</v>
      </c>
      <c r="M23" s="2">
        <v>30217</v>
      </c>
      <c r="N23" s="2">
        <v>50825</v>
      </c>
    </row>
    <row r="24" spans="2:14" ht="9.75" customHeight="1">
      <c r="B24" s="6" t="s">
        <v>22</v>
      </c>
      <c r="C24" s="2">
        <v>12539</v>
      </c>
      <c r="D24" s="2">
        <v>11060</v>
      </c>
      <c r="E24" s="2">
        <v>14195</v>
      </c>
      <c r="F24" s="2">
        <v>8689</v>
      </c>
      <c r="G24" s="2">
        <v>11289</v>
      </c>
      <c r="H24" s="2">
        <v>12280</v>
      </c>
      <c r="I24" s="2">
        <v>7621</v>
      </c>
      <c r="J24" s="2">
        <v>16269</v>
      </c>
      <c r="K24" s="2">
        <v>17004</v>
      </c>
      <c r="L24" s="2">
        <v>6834</v>
      </c>
      <c r="M24" s="2">
        <v>8775</v>
      </c>
      <c r="N24" s="2">
        <v>14064</v>
      </c>
    </row>
    <row r="25" spans="2:14" ht="9.75" customHeight="1">
      <c r="B25" s="6" t="s">
        <v>23</v>
      </c>
      <c r="C25" s="2">
        <v>63886</v>
      </c>
      <c r="D25" s="2">
        <v>36523</v>
      </c>
      <c r="E25" s="2">
        <v>69005</v>
      </c>
      <c r="F25" s="2">
        <v>29596</v>
      </c>
      <c r="G25" s="2">
        <v>41231</v>
      </c>
      <c r="H25" s="2">
        <v>57292</v>
      </c>
      <c r="I25" s="2">
        <v>28928</v>
      </c>
      <c r="J25" s="2">
        <v>70883</v>
      </c>
      <c r="K25" s="2">
        <v>69432</v>
      </c>
      <c r="L25" s="2">
        <v>29706</v>
      </c>
      <c r="M25" s="2">
        <v>32262</v>
      </c>
      <c r="N25" s="2">
        <v>63325</v>
      </c>
    </row>
    <row r="26" spans="2:14" ht="9.75" customHeight="1">
      <c r="B26" s="6" t="s">
        <v>24</v>
      </c>
      <c r="C26" s="2">
        <v>1170</v>
      </c>
      <c r="D26" s="2">
        <v>2739</v>
      </c>
      <c r="E26" s="2">
        <v>1789</v>
      </c>
      <c r="F26" s="2">
        <v>2021</v>
      </c>
      <c r="G26" s="2">
        <v>1335</v>
      </c>
      <c r="H26" s="2">
        <v>2540</v>
      </c>
      <c r="I26" s="2">
        <v>973</v>
      </c>
      <c r="J26" s="2">
        <v>2931</v>
      </c>
      <c r="K26" s="2">
        <v>2169</v>
      </c>
      <c r="L26" s="2">
        <v>1732</v>
      </c>
      <c r="M26" s="2">
        <v>1129</v>
      </c>
      <c r="N26" s="2">
        <v>2548</v>
      </c>
    </row>
    <row r="27" spans="1:14" ht="9.75" customHeight="1">
      <c r="A27" s="4" t="s">
        <v>104</v>
      </c>
      <c r="C27" s="2">
        <v>167643</v>
      </c>
      <c r="D27" s="2">
        <v>105745</v>
      </c>
      <c r="E27" s="2">
        <v>182347</v>
      </c>
      <c r="F27" s="2">
        <v>84103</v>
      </c>
      <c r="G27" s="2">
        <v>121282</v>
      </c>
      <c r="H27" s="2">
        <v>149111</v>
      </c>
      <c r="I27" s="2">
        <v>79922</v>
      </c>
      <c r="J27" s="2">
        <v>194056</v>
      </c>
      <c r="K27" s="2">
        <v>194473</v>
      </c>
      <c r="L27" s="2">
        <v>78596</v>
      </c>
      <c r="M27" s="2">
        <v>99018</v>
      </c>
      <c r="N27" s="2">
        <v>163084</v>
      </c>
    </row>
    <row r="28" spans="1:14" s="3" customFormat="1" ht="9.75" customHeight="1">
      <c r="A28" s="7"/>
      <c r="B28" s="8" t="s">
        <v>105</v>
      </c>
      <c r="C28" s="3">
        <f>C27/SUM(C27:D27)</f>
        <v>0.613205407698948</v>
      </c>
      <c r="D28" s="3">
        <f>D27/SUM(C27:D27)</f>
        <v>0.386794592301052</v>
      </c>
      <c r="E28" s="3">
        <f>E27/SUM(E27:F27)</f>
        <v>0.6843572902983674</v>
      </c>
      <c r="F28" s="3">
        <f>F27/SUM(E27:F27)</f>
        <v>0.31564270970163255</v>
      </c>
      <c r="G28" s="3">
        <f>G27/SUM(G27:H27)</f>
        <v>0.44853971811400445</v>
      </c>
      <c r="H28" s="3">
        <f>H27/SUM(G27:H27)</f>
        <v>0.5514602818859956</v>
      </c>
      <c r="I28" s="3">
        <f>I27/SUM(I27:J27)</f>
        <v>0.29170955332179954</v>
      </c>
      <c r="J28" s="3">
        <f>J27/SUM(I27:J27)</f>
        <v>0.7082904466782004</v>
      </c>
      <c r="K28" s="3">
        <f>K27/SUM(K27:L27)</f>
        <v>0.7121753110019812</v>
      </c>
      <c r="L28" s="3">
        <f>L27/SUM(K27:L27)</f>
        <v>0.28782468899801883</v>
      </c>
      <c r="M28" s="3">
        <f>M27/SUM(M27:N27)</f>
        <v>0.3777842214099854</v>
      </c>
      <c r="N28" s="3">
        <f>N27/SUM(M27:N27)</f>
        <v>0.6222157785900145</v>
      </c>
    </row>
    <row r="29" spans="1:14" ht="4.5" customHeight="1">
      <c r="A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 customHeight="1">
      <c r="A30" s="4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9.75" customHeight="1">
      <c r="B31" s="6" t="s">
        <v>26</v>
      </c>
      <c r="C31" s="2">
        <v>15133</v>
      </c>
      <c r="D31" s="2">
        <v>7223</v>
      </c>
      <c r="E31" s="2">
        <v>15849</v>
      </c>
      <c r="F31" s="2">
        <v>6326</v>
      </c>
      <c r="G31" s="2">
        <v>10268</v>
      </c>
      <c r="H31" s="2">
        <v>12470</v>
      </c>
      <c r="I31" s="2">
        <v>7455</v>
      </c>
      <c r="J31" s="2">
        <v>15471</v>
      </c>
      <c r="K31" s="2">
        <v>15101</v>
      </c>
      <c r="L31" s="2">
        <v>7702</v>
      </c>
      <c r="M31" s="2">
        <v>8029</v>
      </c>
      <c r="N31" s="2">
        <v>13777</v>
      </c>
    </row>
    <row r="32" spans="2:14" ht="9.75" customHeight="1">
      <c r="B32" s="6" t="s">
        <v>27</v>
      </c>
      <c r="C32" s="2">
        <v>24449</v>
      </c>
      <c r="D32" s="2">
        <v>12614</v>
      </c>
      <c r="E32" s="2">
        <v>25085</v>
      </c>
      <c r="F32" s="2">
        <v>11220</v>
      </c>
      <c r="G32" s="2">
        <v>14873</v>
      </c>
      <c r="H32" s="2">
        <v>22049</v>
      </c>
      <c r="I32" s="2">
        <v>12045</v>
      </c>
      <c r="J32" s="2">
        <v>25347</v>
      </c>
      <c r="K32" s="2">
        <v>23567</v>
      </c>
      <c r="L32" s="2">
        <v>13449</v>
      </c>
      <c r="M32" s="2">
        <v>11103</v>
      </c>
      <c r="N32" s="2">
        <v>25338</v>
      </c>
    </row>
    <row r="33" spans="2:14" ht="9.75" customHeight="1">
      <c r="B33" s="6" t="s">
        <v>13</v>
      </c>
      <c r="C33" s="2">
        <v>641</v>
      </c>
      <c r="D33" s="2">
        <v>933</v>
      </c>
      <c r="E33" s="2">
        <v>834</v>
      </c>
      <c r="F33" s="2">
        <v>710</v>
      </c>
      <c r="G33" s="2">
        <v>497</v>
      </c>
      <c r="H33" s="2">
        <v>1072</v>
      </c>
      <c r="I33" s="2">
        <v>471</v>
      </c>
      <c r="J33" s="2">
        <v>1108</v>
      </c>
      <c r="K33" s="2">
        <v>726</v>
      </c>
      <c r="L33" s="2">
        <v>840</v>
      </c>
      <c r="M33" s="2">
        <v>461</v>
      </c>
      <c r="N33" s="2">
        <v>1071</v>
      </c>
    </row>
    <row r="34" spans="2:14" ht="9.75" customHeight="1">
      <c r="B34" s="6" t="s">
        <v>28</v>
      </c>
      <c r="C34" s="2">
        <v>56551</v>
      </c>
      <c r="D34" s="2">
        <v>30872</v>
      </c>
      <c r="E34" s="2">
        <v>57968</v>
      </c>
      <c r="F34" s="2">
        <v>28185</v>
      </c>
      <c r="G34" s="2">
        <v>34512</v>
      </c>
      <c r="H34" s="2">
        <v>53144</v>
      </c>
      <c r="I34" s="2">
        <v>33031</v>
      </c>
      <c r="J34" s="2">
        <v>55303</v>
      </c>
      <c r="K34" s="2">
        <v>52480</v>
      </c>
      <c r="L34" s="2">
        <v>35351</v>
      </c>
      <c r="M34" s="2">
        <v>34114</v>
      </c>
      <c r="N34" s="2">
        <v>52164</v>
      </c>
    </row>
    <row r="35" spans="2:14" ht="9.75" customHeight="1">
      <c r="B35" s="6" t="s">
        <v>23</v>
      </c>
      <c r="C35" s="2">
        <v>26576</v>
      </c>
      <c r="D35" s="2">
        <v>14098</v>
      </c>
      <c r="E35" s="2">
        <v>27768</v>
      </c>
      <c r="F35" s="2">
        <v>12131</v>
      </c>
      <c r="G35" s="2">
        <v>16558</v>
      </c>
      <c r="H35" s="2">
        <v>23267</v>
      </c>
      <c r="I35" s="2">
        <v>12785</v>
      </c>
      <c r="J35" s="2">
        <v>27538</v>
      </c>
      <c r="K35" s="2">
        <v>27525</v>
      </c>
      <c r="L35" s="2">
        <v>12571</v>
      </c>
      <c r="M35" s="2">
        <v>12897</v>
      </c>
      <c r="N35" s="2">
        <v>26013</v>
      </c>
    </row>
    <row r="36" spans="2:14" ht="9.75" customHeight="1">
      <c r="B36" s="6" t="s">
        <v>29</v>
      </c>
      <c r="C36" s="2">
        <v>24064</v>
      </c>
      <c r="D36" s="2">
        <v>11388</v>
      </c>
      <c r="E36" s="2">
        <v>24750</v>
      </c>
      <c r="F36" s="2">
        <v>9850</v>
      </c>
      <c r="G36" s="2">
        <v>14981</v>
      </c>
      <c r="H36" s="2">
        <v>20035</v>
      </c>
      <c r="I36" s="2">
        <v>9385</v>
      </c>
      <c r="J36" s="2">
        <v>25951</v>
      </c>
      <c r="K36" s="2">
        <v>21930</v>
      </c>
      <c r="L36" s="2">
        <v>13265</v>
      </c>
      <c r="M36" s="2">
        <v>12977</v>
      </c>
      <c r="N36" s="2">
        <v>21228</v>
      </c>
    </row>
    <row r="37" spans="1:14" ht="9.75" customHeight="1">
      <c r="A37" s="4" t="s">
        <v>104</v>
      </c>
      <c r="C37" s="2">
        <v>147414</v>
      </c>
      <c r="D37" s="2">
        <v>77128</v>
      </c>
      <c r="E37" s="2">
        <v>152254</v>
      </c>
      <c r="F37" s="2">
        <v>68422</v>
      </c>
      <c r="G37" s="2">
        <v>91689</v>
      </c>
      <c r="H37" s="2">
        <v>132037</v>
      </c>
      <c r="I37" s="2">
        <v>75172</v>
      </c>
      <c r="J37" s="2">
        <v>150718</v>
      </c>
      <c r="K37" s="2">
        <v>141329</v>
      </c>
      <c r="L37" s="2">
        <v>83178</v>
      </c>
      <c r="M37" s="2">
        <v>79581</v>
      </c>
      <c r="N37" s="2">
        <v>139591</v>
      </c>
    </row>
    <row r="38" spans="1:14" s="3" customFormat="1" ht="9.75" customHeight="1">
      <c r="A38" s="7"/>
      <c r="B38" s="8" t="s">
        <v>105</v>
      </c>
      <c r="C38" s="3">
        <f>C37/SUM(C37:D37)</f>
        <v>0.6565096952908587</v>
      </c>
      <c r="D38" s="3">
        <f>D37/SUM(C37:D37)</f>
        <v>0.34349030470914127</v>
      </c>
      <c r="E38" s="3">
        <f>E37/SUM(E37:F37)</f>
        <v>0.6899436277619678</v>
      </c>
      <c r="F38" s="3">
        <f>F37/SUM(E37:F37)</f>
        <v>0.31005637223803223</v>
      </c>
      <c r="G38" s="3">
        <f>G37/SUM(G37:H37)</f>
        <v>0.4098271993420523</v>
      </c>
      <c r="H38" s="3">
        <f>H37/SUM(G37:H37)</f>
        <v>0.5901728006579476</v>
      </c>
      <c r="I38" s="3">
        <f>I37/SUM(I37:J37)</f>
        <v>0.3327814422949223</v>
      </c>
      <c r="J38" s="3">
        <f>J37/SUM(I37:J37)</f>
        <v>0.6672185577050777</v>
      </c>
      <c r="K38" s="3">
        <f>K37/SUM(K37:L37)</f>
        <v>0.6295082113252594</v>
      </c>
      <c r="L38" s="3">
        <f>L37/SUM(K37:L37)</f>
        <v>0.37049178867474064</v>
      </c>
      <c r="M38" s="3">
        <f>M37/SUM(M37:N37)</f>
        <v>0.3630983884802803</v>
      </c>
      <c r="N38" s="3">
        <f>N37/SUM(M37:N37)</f>
        <v>0.6369016115197197</v>
      </c>
    </row>
    <row r="39" spans="1:14" ht="4.5" customHeight="1">
      <c r="A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9.75" customHeight="1">
      <c r="A40" s="4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9.75" customHeight="1">
      <c r="B41" s="6" t="s">
        <v>31</v>
      </c>
      <c r="C41" s="2">
        <v>31281</v>
      </c>
      <c r="D41" s="2">
        <v>28754</v>
      </c>
      <c r="E41" s="2">
        <v>39596</v>
      </c>
      <c r="F41" s="2">
        <v>19320</v>
      </c>
      <c r="G41" s="2">
        <v>24607</v>
      </c>
      <c r="H41" s="2">
        <v>35259</v>
      </c>
      <c r="I41" s="2">
        <v>15960</v>
      </c>
      <c r="J41" s="2">
        <v>44626</v>
      </c>
      <c r="K41" s="2">
        <v>33394</v>
      </c>
      <c r="L41" s="2">
        <v>26869</v>
      </c>
      <c r="M41" s="2">
        <v>20984</v>
      </c>
      <c r="N41" s="2">
        <v>37973</v>
      </c>
    </row>
    <row r="42" spans="2:14" ht="9.75" customHeight="1">
      <c r="B42" s="6" t="s">
        <v>32</v>
      </c>
      <c r="C42" s="2">
        <v>2662</v>
      </c>
      <c r="D42" s="2">
        <v>1286</v>
      </c>
      <c r="E42" s="2">
        <v>2582</v>
      </c>
      <c r="F42" s="2">
        <v>1472</v>
      </c>
      <c r="G42" s="2">
        <v>1133</v>
      </c>
      <c r="H42" s="2">
        <v>2953</v>
      </c>
      <c r="I42" s="2">
        <v>1340</v>
      </c>
      <c r="J42" s="2">
        <v>2798</v>
      </c>
      <c r="K42" s="2">
        <v>1810</v>
      </c>
      <c r="L42" s="2">
        <v>2246</v>
      </c>
      <c r="M42" s="2">
        <v>1132</v>
      </c>
      <c r="N42" s="2">
        <v>2940</v>
      </c>
    </row>
    <row r="43" spans="2:14" ht="9.75" customHeight="1">
      <c r="B43" s="6" t="s">
        <v>33</v>
      </c>
      <c r="C43" s="2">
        <v>3283</v>
      </c>
      <c r="D43" s="2">
        <v>2639</v>
      </c>
      <c r="E43" s="2">
        <v>3522</v>
      </c>
      <c r="F43" s="2">
        <v>2313</v>
      </c>
      <c r="G43" s="2">
        <v>1722</v>
      </c>
      <c r="H43" s="2">
        <v>4161</v>
      </c>
      <c r="I43" s="2">
        <v>1644</v>
      </c>
      <c r="J43" s="2">
        <v>4301</v>
      </c>
      <c r="K43" s="2">
        <v>2611</v>
      </c>
      <c r="L43" s="2">
        <v>3274</v>
      </c>
      <c r="M43" s="2">
        <v>1586</v>
      </c>
      <c r="N43" s="2">
        <v>4298</v>
      </c>
    </row>
    <row r="44" spans="2:14" ht="9.75" customHeight="1">
      <c r="B44" s="6" t="s">
        <v>11</v>
      </c>
      <c r="C44" s="2">
        <v>23961</v>
      </c>
      <c r="D44" s="2">
        <v>13061</v>
      </c>
      <c r="E44" s="2">
        <v>26219</v>
      </c>
      <c r="F44" s="2">
        <v>10379</v>
      </c>
      <c r="G44" s="2">
        <v>11307</v>
      </c>
      <c r="H44" s="2">
        <v>25592</v>
      </c>
      <c r="I44" s="2">
        <v>10019</v>
      </c>
      <c r="J44" s="2">
        <v>27055</v>
      </c>
      <c r="K44" s="2">
        <v>17003</v>
      </c>
      <c r="L44" s="2">
        <v>20011</v>
      </c>
      <c r="M44" s="2">
        <v>12619</v>
      </c>
      <c r="N44" s="2">
        <v>23545</v>
      </c>
    </row>
    <row r="45" spans="2:14" ht="9.75" customHeight="1">
      <c r="B45" s="6" t="s">
        <v>13</v>
      </c>
      <c r="C45" s="2">
        <v>41413</v>
      </c>
      <c r="D45" s="2">
        <v>24679</v>
      </c>
      <c r="E45" s="2">
        <v>44361</v>
      </c>
      <c r="F45" s="2">
        <v>21161</v>
      </c>
      <c r="G45" s="2">
        <v>22013</v>
      </c>
      <c r="H45" s="2">
        <v>44316</v>
      </c>
      <c r="I45" s="2">
        <v>20110</v>
      </c>
      <c r="J45" s="2">
        <v>46748</v>
      </c>
      <c r="K45" s="2">
        <v>32545</v>
      </c>
      <c r="L45" s="2">
        <v>33833</v>
      </c>
      <c r="M45" s="2">
        <v>22659</v>
      </c>
      <c r="N45" s="2">
        <v>42228</v>
      </c>
    </row>
    <row r="46" spans="2:14" ht="9.75" customHeight="1">
      <c r="B46" s="6" t="s">
        <v>34</v>
      </c>
      <c r="C46" s="2">
        <v>12464</v>
      </c>
      <c r="D46" s="2">
        <v>7227</v>
      </c>
      <c r="E46" s="2">
        <v>12608</v>
      </c>
      <c r="F46" s="2">
        <v>6791</v>
      </c>
      <c r="G46" s="2">
        <v>6128</v>
      </c>
      <c r="H46" s="2">
        <v>13581</v>
      </c>
      <c r="I46" s="2">
        <v>6202</v>
      </c>
      <c r="J46" s="2">
        <v>13713</v>
      </c>
      <c r="K46" s="2">
        <v>8517</v>
      </c>
      <c r="L46" s="2">
        <v>11133</v>
      </c>
      <c r="M46" s="2">
        <v>7356</v>
      </c>
      <c r="N46" s="2">
        <v>12156</v>
      </c>
    </row>
    <row r="47" spans="2:14" ht="9.75" customHeight="1">
      <c r="B47" s="6" t="s">
        <v>35</v>
      </c>
      <c r="C47" s="2">
        <v>6952</v>
      </c>
      <c r="D47" s="2">
        <v>8178</v>
      </c>
      <c r="E47" s="2">
        <v>8194</v>
      </c>
      <c r="F47" s="2">
        <v>6798</v>
      </c>
      <c r="G47" s="2">
        <v>4408</v>
      </c>
      <c r="H47" s="2">
        <v>10811</v>
      </c>
      <c r="I47" s="2">
        <v>4275</v>
      </c>
      <c r="J47" s="2">
        <v>11047</v>
      </c>
      <c r="K47" s="2">
        <v>6565</v>
      </c>
      <c r="L47" s="2">
        <v>8602</v>
      </c>
      <c r="M47" s="2">
        <v>4433</v>
      </c>
      <c r="N47" s="2">
        <v>10674</v>
      </c>
    </row>
    <row r="48" spans="2:14" ht="9.75" customHeight="1">
      <c r="B48" s="6" t="s">
        <v>36</v>
      </c>
      <c r="C48" s="2">
        <v>6948</v>
      </c>
      <c r="D48" s="2">
        <v>5243</v>
      </c>
      <c r="E48" s="2">
        <v>7351</v>
      </c>
      <c r="F48" s="2">
        <v>4693</v>
      </c>
      <c r="G48" s="2">
        <v>3865</v>
      </c>
      <c r="H48" s="2">
        <v>8364</v>
      </c>
      <c r="I48" s="2">
        <v>4012</v>
      </c>
      <c r="J48" s="2">
        <v>8286</v>
      </c>
      <c r="K48" s="2">
        <v>5972</v>
      </c>
      <c r="L48" s="2">
        <v>6279</v>
      </c>
      <c r="M48" s="2">
        <v>4856</v>
      </c>
      <c r="N48" s="2">
        <v>7227</v>
      </c>
    </row>
    <row r="49" spans="1:14" ht="9.75" customHeight="1">
      <c r="A49" s="4" t="s">
        <v>104</v>
      </c>
      <c r="C49" s="2">
        <v>128964</v>
      </c>
      <c r="D49" s="2">
        <v>91067</v>
      </c>
      <c r="E49" s="2">
        <v>144433</v>
      </c>
      <c r="F49" s="2">
        <v>72927</v>
      </c>
      <c r="G49" s="2">
        <v>75183</v>
      </c>
      <c r="H49" s="2">
        <v>145037</v>
      </c>
      <c r="I49" s="2">
        <v>63562</v>
      </c>
      <c r="J49" s="2">
        <v>158574</v>
      </c>
      <c r="K49" s="2">
        <v>108417</v>
      </c>
      <c r="L49" s="2">
        <v>112247</v>
      </c>
      <c r="M49" s="2">
        <v>75625</v>
      </c>
      <c r="N49" s="2">
        <v>141041</v>
      </c>
    </row>
    <row r="50" spans="1:14" s="3" customFormat="1" ht="9.75" customHeight="1">
      <c r="A50" s="7"/>
      <c r="B50" s="8" t="s">
        <v>105</v>
      </c>
      <c r="C50" s="3">
        <f>C49/SUM(C49:D49)</f>
        <v>0.5861174107284882</v>
      </c>
      <c r="D50" s="3">
        <f>D49/SUM(C49:D49)</f>
        <v>0.4138825892715117</v>
      </c>
      <c r="E50" s="3">
        <f>E49/SUM(E49:F49)</f>
        <v>0.6644874861980126</v>
      </c>
      <c r="F50" s="3">
        <f>F49/SUM(E49:F49)</f>
        <v>0.3355125138019875</v>
      </c>
      <c r="G50" s="3">
        <f>G49/SUM(G49:H49)</f>
        <v>0.34139950958132775</v>
      </c>
      <c r="H50" s="3">
        <f>H49/SUM(G49:H49)</f>
        <v>0.6586004904186722</v>
      </c>
      <c r="I50" s="3">
        <f>I49/SUM(I49:J49)</f>
        <v>0.28614002232866353</v>
      </c>
      <c r="J50" s="3">
        <f>J49/SUM(I49:J49)</f>
        <v>0.7138599776713365</v>
      </c>
      <c r="K50" s="3">
        <f>K49/SUM(K49:L49)</f>
        <v>0.49132164739150924</v>
      </c>
      <c r="L50" s="3">
        <f>L49/SUM(K49:L49)</f>
        <v>0.5086783526084907</v>
      </c>
      <c r="M50" s="3">
        <f>M49/SUM(M49:N49)</f>
        <v>0.3490395355062631</v>
      </c>
      <c r="N50" s="3">
        <f>N49/SUM(M49:N49)</f>
        <v>0.6509604644937369</v>
      </c>
    </row>
    <row r="51" spans="1:14" ht="4.5" customHeight="1">
      <c r="A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9.75" customHeight="1">
      <c r="A52" s="4" t="s">
        <v>40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9.75" customHeight="1">
      <c r="B53" s="6" t="s">
        <v>13</v>
      </c>
      <c r="C53" s="2">
        <v>2614</v>
      </c>
      <c r="D53" s="2">
        <v>2417</v>
      </c>
      <c r="E53" s="2">
        <v>2949</v>
      </c>
      <c r="F53" s="2">
        <v>2071</v>
      </c>
      <c r="G53" s="2">
        <v>1546</v>
      </c>
      <c r="H53" s="2">
        <v>3476</v>
      </c>
      <c r="I53" s="2">
        <v>1684</v>
      </c>
      <c r="J53" s="2">
        <v>3443</v>
      </c>
      <c r="K53" s="2">
        <v>2129</v>
      </c>
      <c r="L53" s="2">
        <v>2978</v>
      </c>
      <c r="M53" s="2">
        <v>1689</v>
      </c>
      <c r="N53" s="2">
        <v>3360</v>
      </c>
    </row>
    <row r="54" spans="2:14" ht="9.75" customHeight="1">
      <c r="B54" s="6" t="s">
        <v>38</v>
      </c>
      <c r="C54" s="2">
        <v>68640</v>
      </c>
      <c r="D54" s="2">
        <v>45824</v>
      </c>
      <c r="E54" s="2">
        <v>73524</v>
      </c>
      <c r="F54" s="2">
        <v>39947</v>
      </c>
      <c r="G54" s="2">
        <v>38034</v>
      </c>
      <c r="H54" s="2">
        <v>76710</v>
      </c>
      <c r="I54" s="2">
        <v>37285</v>
      </c>
      <c r="J54" s="2">
        <v>78300</v>
      </c>
      <c r="K54" s="2">
        <v>56711</v>
      </c>
      <c r="L54" s="2">
        <v>57603</v>
      </c>
      <c r="M54" s="2">
        <v>44116</v>
      </c>
      <c r="N54" s="2">
        <v>69253</v>
      </c>
    </row>
    <row r="55" spans="2:14" ht="9.75" customHeight="1">
      <c r="B55" s="6" t="s">
        <v>39</v>
      </c>
      <c r="C55" s="2">
        <v>28024</v>
      </c>
      <c r="D55" s="2">
        <v>15063</v>
      </c>
      <c r="E55" s="2">
        <v>28719</v>
      </c>
      <c r="F55" s="2">
        <v>13778</v>
      </c>
      <c r="G55" s="2">
        <v>13815</v>
      </c>
      <c r="H55" s="2">
        <v>29247</v>
      </c>
      <c r="I55" s="2">
        <v>14117</v>
      </c>
      <c r="J55" s="2">
        <v>29401</v>
      </c>
      <c r="K55" s="2">
        <v>21049</v>
      </c>
      <c r="L55" s="2">
        <v>21988</v>
      </c>
      <c r="M55" s="2">
        <v>15006</v>
      </c>
      <c r="N55" s="2">
        <v>27615</v>
      </c>
    </row>
    <row r="56" spans="1:14" ht="9.75" customHeight="1">
      <c r="A56" s="4" t="s">
        <v>104</v>
      </c>
      <c r="C56" s="2">
        <v>99278</v>
      </c>
      <c r="D56" s="2">
        <v>63304</v>
      </c>
      <c r="E56" s="2">
        <v>105192</v>
      </c>
      <c r="F56" s="2">
        <v>55796</v>
      </c>
      <c r="G56" s="2">
        <v>53395</v>
      </c>
      <c r="H56" s="2">
        <v>109433</v>
      </c>
      <c r="I56" s="2">
        <v>53086</v>
      </c>
      <c r="J56" s="2">
        <v>111144</v>
      </c>
      <c r="K56" s="2">
        <v>79889</v>
      </c>
      <c r="L56" s="2">
        <v>82569</v>
      </c>
      <c r="M56" s="2">
        <v>60811</v>
      </c>
      <c r="N56" s="2">
        <v>100228</v>
      </c>
    </row>
    <row r="57" spans="1:14" s="3" customFormat="1" ht="9.75" customHeight="1">
      <c r="A57" s="7"/>
      <c r="B57" s="8" t="s">
        <v>105</v>
      </c>
      <c r="C57" s="3">
        <f>C56/SUM(C56:D56)</f>
        <v>0.6106334034517966</v>
      </c>
      <c r="D57" s="3">
        <f>D56/SUM(C56:D56)</f>
        <v>0.3893665965482034</v>
      </c>
      <c r="E57" s="3">
        <f>E56/SUM(E56:F56)</f>
        <v>0.6534151613784879</v>
      </c>
      <c r="F57" s="3">
        <f>F56/SUM(E56:F56)</f>
        <v>0.3465848386215122</v>
      </c>
      <c r="G57" s="3">
        <f>G56/SUM(G56:H56)</f>
        <v>0.32792271599479206</v>
      </c>
      <c r="H57" s="3">
        <f>H56/SUM(G56:H56)</f>
        <v>0.6720772840052079</v>
      </c>
      <c r="I57" s="3">
        <f>I56/SUM(I56:J56)</f>
        <v>0.3232417950435365</v>
      </c>
      <c r="J57" s="3">
        <f>J56/SUM(I56:J56)</f>
        <v>0.6767582049564635</v>
      </c>
      <c r="K57" s="3">
        <f>K56/SUM(K56:L56)</f>
        <v>0.4917517142892317</v>
      </c>
      <c r="L57" s="3">
        <f>L56/SUM(K56:L56)</f>
        <v>0.5082482857107683</v>
      </c>
      <c r="M57" s="3">
        <f>M56/SUM(M56:N56)</f>
        <v>0.37761660218953175</v>
      </c>
      <c r="N57" s="3">
        <f>N56/SUM(M56:N56)</f>
        <v>0.6223833978104683</v>
      </c>
    </row>
    <row r="58" spans="1:14" ht="4.5" customHeight="1">
      <c r="A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4.5" customHeight="1" hidden="1">
      <c r="A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9.75" customHeight="1">
      <c r="A60" s="4" t="s">
        <v>41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9.75" customHeight="1">
      <c r="B61" s="6" t="s">
        <v>13</v>
      </c>
      <c r="C61" s="2">
        <v>125869</v>
      </c>
      <c r="D61" s="2">
        <v>57139</v>
      </c>
      <c r="E61" s="2">
        <v>131517</v>
      </c>
      <c r="F61" s="2">
        <v>49718</v>
      </c>
      <c r="G61" s="2">
        <v>77894</v>
      </c>
      <c r="H61" s="2">
        <v>105281</v>
      </c>
      <c r="I61" s="2">
        <v>65186</v>
      </c>
      <c r="J61" s="2">
        <v>119653</v>
      </c>
      <c r="K61" s="2">
        <v>104910</v>
      </c>
      <c r="L61" s="2">
        <v>79554</v>
      </c>
      <c r="M61" s="2">
        <v>69983</v>
      </c>
      <c r="N61" s="2">
        <v>108221</v>
      </c>
    </row>
    <row r="62" spans="2:14" ht="9.75" customHeight="1">
      <c r="B62" s="6" t="s">
        <v>29</v>
      </c>
      <c r="C62" s="2">
        <v>5658</v>
      </c>
      <c r="D62" s="2">
        <v>3441</v>
      </c>
      <c r="E62" s="2">
        <v>6159</v>
      </c>
      <c r="F62" s="2">
        <v>2787</v>
      </c>
      <c r="G62" s="2">
        <v>3606</v>
      </c>
      <c r="H62" s="2">
        <v>5488</v>
      </c>
      <c r="I62" s="2">
        <v>3294</v>
      </c>
      <c r="J62" s="2">
        <v>5847</v>
      </c>
      <c r="K62" s="2">
        <v>5234</v>
      </c>
      <c r="L62" s="2">
        <v>3872</v>
      </c>
      <c r="M62" s="2">
        <v>3418</v>
      </c>
      <c r="N62" s="2">
        <v>5489</v>
      </c>
    </row>
    <row r="63" spans="1:14" ht="9.75" customHeight="1">
      <c r="A63" s="4" t="s">
        <v>104</v>
      </c>
      <c r="C63" s="2">
        <v>131527</v>
      </c>
      <c r="D63" s="2">
        <v>60580</v>
      </c>
      <c r="E63" s="2">
        <v>137676</v>
      </c>
      <c r="F63" s="2">
        <v>52505</v>
      </c>
      <c r="G63" s="2">
        <v>81500</v>
      </c>
      <c r="H63" s="2">
        <v>110769</v>
      </c>
      <c r="I63" s="2">
        <v>68480</v>
      </c>
      <c r="J63" s="2">
        <v>125500</v>
      </c>
      <c r="K63" s="2">
        <v>110144</v>
      </c>
      <c r="L63" s="2">
        <v>83426</v>
      </c>
      <c r="M63" s="2">
        <v>73401</v>
      </c>
      <c r="N63" s="2">
        <v>113710</v>
      </c>
    </row>
    <row r="64" spans="1:14" s="3" customFormat="1" ht="9.75" customHeight="1">
      <c r="A64" s="7"/>
      <c r="B64" s="8" t="s">
        <v>105</v>
      </c>
      <c r="C64" s="3">
        <f>C63/SUM(C63:D63)</f>
        <v>0.6846549058597552</v>
      </c>
      <c r="D64" s="3">
        <f>D63/SUM(C63:D63)</f>
        <v>0.31534509414024475</v>
      </c>
      <c r="E64" s="3">
        <f>E63/SUM(E63:F63)</f>
        <v>0.7239208964092102</v>
      </c>
      <c r="F64" s="3">
        <f>F63/SUM(E63:F63)</f>
        <v>0.27607910359078985</v>
      </c>
      <c r="G64" s="3">
        <f>G63/SUM(G63:H63)</f>
        <v>0.42388528571948675</v>
      </c>
      <c r="H64" s="3">
        <f>H63/SUM(G63:H63)</f>
        <v>0.5761147142805132</v>
      </c>
      <c r="I64" s="3">
        <f>I63/SUM(I63:J63)</f>
        <v>0.35302608516341893</v>
      </c>
      <c r="J64" s="3">
        <f>J63/SUM(I63:J63)</f>
        <v>0.6469739148365811</v>
      </c>
      <c r="K64" s="3">
        <f>K63/SUM(K63:L63)</f>
        <v>0.5690137934597304</v>
      </c>
      <c r="L64" s="3">
        <f>L63/SUM(K63:L63)</f>
        <v>0.43098620654026965</v>
      </c>
      <c r="M64" s="3">
        <f>M63/SUM(M63:N63)</f>
        <v>0.3922858624025311</v>
      </c>
      <c r="N64" s="3">
        <f>N63/SUM(M63:N63)</f>
        <v>0.6077141375974688</v>
      </c>
    </row>
    <row r="65" spans="1:14" ht="4.5" customHeight="1">
      <c r="A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9.75" customHeight="1">
      <c r="A66" s="4" t="s">
        <v>43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9.75" customHeight="1">
      <c r="B67" s="6" t="s">
        <v>42</v>
      </c>
      <c r="C67" s="2">
        <v>35267</v>
      </c>
      <c r="D67" s="2">
        <v>18247</v>
      </c>
      <c r="E67" s="2">
        <v>36726</v>
      </c>
      <c r="F67" s="2">
        <v>16205</v>
      </c>
      <c r="G67" s="2">
        <v>22915</v>
      </c>
      <c r="H67" s="2">
        <v>30563</v>
      </c>
      <c r="I67" s="2">
        <v>17621</v>
      </c>
      <c r="J67" s="2">
        <v>36418</v>
      </c>
      <c r="K67" s="2">
        <v>32603</v>
      </c>
      <c r="L67" s="2">
        <v>20672</v>
      </c>
      <c r="M67" s="2">
        <v>17012</v>
      </c>
      <c r="N67" s="2">
        <v>33629</v>
      </c>
    </row>
    <row r="68" spans="2:14" ht="9.75" customHeight="1">
      <c r="B68" s="6" t="s">
        <v>26</v>
      </c>
      <c r="C68" s="2">
        <v>113146</v>
      </c>
      <c r="D68" s="2">
        <v>59084</v>
      </c>
      <c r="E68" s="2">
        <v>120895</v>
      </c>
      <c r="F68" s="2">
        <v>50109</v>
      </c>
      <c r="G68" s="2">
        <v>75220</v>
      </c>
      <c r="H68" s="2">
        <v>99728</v>
      </c>
      <c r="I68" s="2">
        <v>57908</v>
      </c>
      <c r="J68" s="2">
        <v>118455</v>
      </c>
      <c r="K68" s="2">
        <v>110536</v>
      </c>
      <c r="L68" s="2">
        <v>64498</v>
      </c>
      <c r="M68" s="2">
        <v>59548</v>
      </c>
      <c r="N68" s="2">
        <v>111396</v>
      </c>
    </row>
    <row r="69" spans="1:14" ht="9.75" customHeight="1">
      <c r="A69" s="4" t="s">
        <v>104</v>
      </c>
      <c r="C69" s="2">
        <v>148413</v>
      </c>
      <c r="D69" s="2">
        <v>77331</v>
      </c>
      <c r="E69" s="2">
        <v>157621</v>
      </c>
      <c r="F69" s="2">
        <v>66314</v>
      </c>
      <c r="G69" s="2">
        <v>98135</v>
      </c>
      <c r="H69" s="2">
        <v>130291</v>
      </c>
      <c r="I69" s="2">
        <v>75529</v>
      </c>
      <c r="J69" s="2">
        <v>154873</v>
      </c>
      <c r="K69" s="2">
        <v>143139</v>
      </c>
      <c r="L69" s="2">
        <v>85170</v>
      </c>
      <c r="M69" s="2">
        <v>76560</v>
      </c>
      <c r="N69" s="2">
        <v>145025</v>
      </c>
    </row>
    <row r="70" spans="1:14" s="3" customFormat="1" ht="9.75" customHeight="1">
      <c r="A70" s="7"/>
      <c r="B70" s="8" t="s">
        <v>105</v>
      </c>
      <c r="C70" s="3">
        <f>C69/SUM(C69:D69)</f>
        <v>0.6574394003827344</v>
      </c>
      <c r="D70" s="3">
        <f>D69/SUM(C69:D69)</f>
        <v>0.3425605996172656</v>
      </c>
      <c r="E70" s="3">
        <f>E69/SUM(E69:F69)</f>
        <v>0.7038694263960524</v>
      </c>
      <c r="F70" s="3">
        <f>F69/SUM(E69:F69)</f>
        <v>0.29613057360394757</v>
      </c>
      <c r="G70" s="3">
        <f>G69/SUM(G69:H69)</f>
        <v>0.4296139668864315</v>
      </c>
      <c r="H70" s="3">
        <f>H69/SUM(G69:H69)</f>
        <v>0.5703860331135685</v>
      </c>
      <c r="I70" s="3">
        <f>I69/SUM(I69:J69)</f>
        <v>0.3278139946701851</v>
      </c>
      <c r="J70" s="3">
        <f>J69/SUM(I69:J69)</f>
        <v>0.6721860053298149</v>
      </c>
      <c r="K70" s="3">
        <f>K69/SUM(K69:L69)</f>
        <v>0.6269529453503804</v>
      </c>
      <c r="L70" s="3">
        <f>L69/SUM(K69:L69)</f>
        <v>0.37304705464961957</v>
      </c>
      <c r="M70" s="3">
        <f>M69/SUM(M69:N69)</f>
        <v>0.345510752081594</v>
      </c>
      <c r="N70" s="3">
        <f>N69/SUM(M69:N69)</f>
        <v>0.654489247918406</v>
      </c>
    </row>
    <row r="71" spans="1:14" ht="4.5" customHeight="1">
      <c r="A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9.75" customHeight="1">
      <c r="A72" s="4" t="s">
        <v>53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9.75" customHeight="1">
      <c r="B73" s="6" t="s">
        <v>44</v>
      </c>
      <c r="C73" s="2">
        <v>6659</v>
      </c>
      <c r="D73" s="2">
        <v>5903</v>
      </c>
      <c r="E73" s="2">
        <v>7320</v>
      </c>
      <c r="F73" s="2">
        <v>5108</v>
      </c>
      <c r="G73" s="2">
        <v>3466</v>
      </c>
      <c r="H73" s="2">
        <v>9141</v>
      </c>
      <c r="I73" s="2">
        <v>3146</v>
      </c>
      <c r="J73" s="2">
        <v>9543</v>
      </c>
      <c r="K73" s="2">
        <v>5914</v>
      </c>
      <c r="L73" s="2">
        <v>6719</v>
      </c>
      <c r="M73" s="2">
        <v>3351</v>
      </c>
      <c r="N73" s="2">
        <v>9218</v>
      </c>
    </row>
    <row r="74" spans="2:14" ht="9.75" customHeight="1">
      <c r="B74" s="6" t="s">
        <v>45</v>
      </c>
      <c r="C74" s="2">
        <v>7369</v>
      </c>
      <c r="D74" s="2">
        <v>7932</v>
      </c>
      <c r="E74" s="2">
        <v>8317</v>
      </c>
      <c r="F74" s="2">
        <v>6877</v>
      </c>
      <c r="G74" s="2">
        <v>4224</v>
      </c>
      <c r="H74" s="2">
        <v>11143</v>
      </c>
      <c r="I74" s="2">
        <v>3974</v>
      </c>
      <c r="J74" s="2">
        <v>11543</v>
      </c>
      <c r="K74" s="2">
        <v>7019</v>
      </c>
      <c r="L74" s="2">
        <v>8456</v>
      </c>
      <c r="M74" s="2">
        <v>5627</v>
      </c>
      <c r="N74" s="2">
        <v>9502</v>
      </c>
    </row>
    <row r="75" spans="2:14" ht="9.75" customHeight="1">
      <c r="B75" s="6" t="s">
        <v>46</v>
      </c>
      <c r="C75" s="2">
        <v>81471</v>
      </c>
      <c r="D75" s="2">
        <v>26732</v>
      </c>
      <c r="E75" s="2">
        <v>70610</v>
      </c>
      <c r="F75" s="2">
        <v>35137</v>
      </c>
      <c r="G75" s="2">
        <v>36207</v>
      </c>
      <c r="H75" s="2">
        <v>71207</v>
      </c>
      <c r="I75" s="2">
        <v>34382</v>
      </c>
      <c r="J75" s="2">
        <v>73328</v>
      </c>
      <c r="K75" s="2">
        <v>46555</v>
      </c>
      <c r="L75" s="2">
        <v>60612</v>
      </c>
      <c r="M75" s="2">
        <v>39041</v>
      </c>
      <c r="N75" s="2">
        <v>68031</v>
      </c>
    </row>
    <row r="76" spans="2:14" ht="9.75" customHeight="1">
      <c r="B76" s="6" t="s">
        <v>47</v>
      </c>
      <c r="C76" s="2">
        <v>2471</v>
      </c>
      <c r="D76" s="2">
        <v>2819</v>
      </c>
      <c r="E76" s="2">
        <v>2773</v>
      </c>
      <c r="F76" s="2">
        <v>2441</v>
      </c>
      <c r="G76" s="2">
        <v>1688</v>
      </c>
      <c r="H76" s="2">
        <v>3611</v>
      </c>
      <c r="I76" s="2">
        <v>1516</v>
      </c>
      <c r="J76" s="2">
        <v>3827</v>
      </c>
      <c r="K76" s="2">
        <v>2949</v>
      </c>
      <c r="L76" s="2">
        <v>2375</v>
      </c>
      <c r="M76" s="2">
        <v>1703</v>
      </c>
      <c r="N76" s="2">
        <v>3511</v>
      </c>
    </row>
    <row r="77" spans="2:14" ht="9.75" customHeight="1">
      <c r="B77" s="6" t="s">
        <v>48</v>
      </c>
      <c r="C77" s="2">
        <v>6316</v>
      </c>
      <c r="D77" s="2">
        <v>3647</v>
      </c>
      <c r="E77" s="2">
        <v>6283</v>
      </c>
      <c r="F77" s="2">
        <v>3549</v>
      </c>
      <c r="G77" s="2">
        <v>3086</v>
      </c>
      <c r="H77" s="2">
        <v>6870</v>
      </c>
      <c r="I77" s="2">
        <v>2752</v>
      </c>
      <c r="J77" s="2">
        <v>7333</v>
      </c>
      <c r="K77" s="2">
        <v>4466</v>
      </c>
      <c r="L77" s="2">
        <v>5604</v>
      </c>
      <c r="M77" s="2">
        <v>4456</v>
      </c>
      <c r="N77" s="2">
        <v>5721</v>
      </c>
    </row>
    <row r="78" spans="2:14" ht="9.75" customHeight="1">
      <c r="B78" s="6" t="s">
        <v>49</v>
      </c>
      <c r="C78" s="2">
        <v>3605</v>
      </c>
      <c r="D78" s="2">
        <v>2839</v>
      </c>
      <c r="E78" s="2">
        <v>3717</v>
      </c>
      <c r="F78" s="2">
        <v>2623</v>
      </c>
      <c r="G78" s="2">
        <v>1889</v>
      </c>
      <c r="H78" s="2">
        <v>4538</v>
      </c>
      <c r="I78" s="2">
        <v>1581</v>
      </c>
      <c r="J78" s="2">
        <v>4866</v>
      </c>
      <c r="K78" s="2">
        <v>3202</v>
      </c>
      <c r="L78" s="2">
        <v>3215</v>
      </c>
      <c r="M78" s="2">
        <v>2070</v>
      </c>
      <c r="N78" s="2">
        <v>4295</v>
      </c>
    </row>
    <row r="79" spans="2:14" ht="9.75" customHeight="1">
      <c r="B79" s="6" t="s">
        <v>50</v>
      </c>
      <c r="C79" s="2">
        <v>1580</v>
      </c>
      <c r="D79" s="2">
        <v>1404</v>
      </c>
      <c r="E79" s="2">
        <v>1837</v>
      </c>
      <c r="F79" s="2">
        <v>1100</v>
      </c>
      <c r="G79" s="2">
        <v>1377</v>
      </c>
      <c r="H79" s="2">
        <v>1635</v>
      </c>
      <c r="I79" s="2">
        <v>831</v>
      </c>
      <c r="J79" s="2">
        <v>2196</v>
      </c>
      <c r="K79" s="2">
        <v>1952</v>
      </c>
      <c r="L79" s="2">
        <v>1079</v>
      </c>
      <c r="M79" s="2">
        <v>1218</v>
      </c>
      <c r="N79" s="2">
        <v>1740</v>
      </c>
    </row>
    <row r="80" spans="2:14" ht="9.75" customHeight="1">
      <c r="B80" s="6" t="s">
        <v>13</v>
      </c>
      <c r="C80" s="2">
        <v>6904</v>
      </c>
      <c r="D80" s="2">
        <v>4892</v>
      </c>
      <c r="E80" s="2">
        <v>7793</v>
      </c>
      <c r="F80" s="2">
        <v>3875</v>
      </c>
      <c r="G80" s="2">
        <v>3776</v>
      </c>
      <c r="H80" s="2">
        <v>8047</v>
      </c>
      <c r="I80" s="2">
        <v>3470</v>
      </c>
      <c r="J80" s="2">
        <v>8398</v>
      </c>
      <c r="K80" s="2">
        <v>5444</v>
      </c>
      <c r="L80" s="2">
        <v>6400</v>
      </c>
      <c r="M80" s="2">
        <v>3905</v>
      </c>
      <c r="N80" s="2">
        <v>7585</v>
      </c>
    </row>
    <row r="81" spans="2:14" ht="9.75" customHeight="1">
      <c r="B81" s="6" t="s">
        <v>39</v>
      </c>
      <c r="C81" s="2">
        <v>18503</v>
      </c>
      <c r="D81" s="2">
        <v>11157</v>
      </c>
      <c r="E81" s="2">
        <v>19417</v>
      </c>
      <c r="F81" s="2">
        <v>10106</v>
      </c>
      <c r="G81" s="2">
        <v>8761</v>
      </c>
      <c r="H81" s="2">
        <v>21086</v>
      </c>
      <c r="I81" s="2">
        <v>9303</v>
      </c>
      <c r="J81" s="2">
        <v>20869</v>
      </c>
      <c r="K81" s="2">
        <v>13025</v>
      </c>
      <c r="L81" s="2">
        <v>16863</v>
      </c>
      <c r="M81" s="2">
        <v>9987</v>
      </c>
      <c r="N81" s="2">
        <v>19609</v>
      </c>
    </row>
    <row r="82" spans="2:14" ht="9.75" customHeight="1">
      <c r="B82" s="6" t="s">
        <v>51</v>
      </c>
      <c r="C82" s="2">
        <v>871</v>
      </c>
      <c r="D82" s="2">
        <v>556</v>
      </c>
      <c r="E82" s="2">
        <v>931</v>
      </c>
      <c r="F82" s="2">
        <v>486</v>
      </c>
      <c r="G82" s="2">
        <v>458</v>
      </c>
      <c r="H82" s="2">
        <v>975</v>
      </c>
      <c r="I82" s="2">
        <v>327</v>
      </c>
      <c r="J82" s="2">
        <v>1121</v>
      </c>
      <c r="K82" s="2">
        <v>707</v>
      </c>
      <c r="L82" s="2">
        <v>734</v>
      </c>
      <c r="M82" s="2">
        <v>442</v>
      </c>
      <c r="N82" s="2">
        <v>964</v>
      </c>
    </row>
    <row r="83" spans="2:14" ht="9.75" customHeight="1">
      <c r="B83" s="6" t="s">
        <v>52</v>
      </c>
      <c r="C83" s="2">
        <v>9028</v>
      </c>
      <c r="D83" s="2">
        <v>7449</v>
      </c>
      <c r="E83" s="2">
        <v>10267</v>
      </c>
      <c r="F83" s="2">
        <v>5966</v>
      </c>
      <c r="G83" s="2">
        <v>5228</v>
      </c>
      <c r="H83" s="2">
        <v>11393</v>
      </c>
      <c r="I83" s="2">
        <v>4429</v>
      </c>
      <c r="J83" s="2">
        <v>12361</v>
      </c>
      <c r="K83" s="2">
        <v>8411</v>
      </c>
      <c r="L83" s="2">
        <v>8183</v>
      </c>
      <c r="M83" s="2">
        <v>5924</v>
      </c>
      <c r="N83" s="2">
        <v>10479</v>
      </c>
    </row>
    <row r="84" spans="1:14" ht="9.75" customHeight="1">
      <c r="A84" s="4" t="s">
        <v>104</v>
      </c>
      <c r="C84" s="2">
        <v>144777</v>
      </c>
      <c r="D84" s="2">
        <v>75330</v>
      </c>
      <c r="E84" s="2">
        <v>139265</v>
      </c>
      <c r="F84" s="2">
        <v>77268</v>
      </c>
      <c r="G84" s="2">
        <v>70160</v>
      </c>
      <c r="H84" s="2">
        <v>149646</v>
      </c>
      <c r="I84" s="2">
        <v>65711</v>
      </c>
      <c r="J84" s="2">
        <v>155385</v>
      </c>
      <c r="K84" s="2">
        <v>99644</v>
      </c>
      <c r="L84" s="2">
        <v>120240</v>
      </c>
      <c r="M84" s="2">
        <v>77724</v>
      </c>
      <c r="N84" s="2">
        <v>140655</v>
      </c>
    </row>
    <row r="85" spans="1:14" s="3" customFormat="1" ht="9.75" customHeight="1">
      <c r="A85" s="7"/>
      <c r="B85" s="8" t="s">
        <v>105</v>
      </c>
      <c r="C85" s="3">
        <f>C84/SUM(C84:D84)</f>
        <v>0.6577573634641334</v>
      </c>
      <c r="D85" s="3">
        <f>D84/SUM(C84:D84)</f>
        <v>0.3422426365358667</v>
      </c>
      <c r="E85" s="3">
        <f>E84/SUM(E84:F84)</f>
        <v>0.643158317669824</v>
      </c>
      <c r="F85" s="3">
        <f>F84/SUM(E84:F84)</f>
        <v>0.356841682330176</v>
      </c>
      <c r="G85" s="3">
        <f>G84/SUM(G84:H84)</f>
        <v>0.3191905589474355</v>
      </c>
      <c r="H85" s="3">
        <f>H84/SUM(G84:H84)</f>
        <v>0.6808094410525646</v>
      </c>
      <c r="I85" s="3">
        <f>I84/SUM(I84:J84)</f>
        <v>0.29720573868364875</v>
      </c>
      <c r="J85" s="3">
        <f>J84/SUM(I84:J84)</f>
        <v>0.7027942613163513</v>
      </c>
      <c r="K85" s="3">
        <f>K84/SUM(K84:L84)</f>
        <v>0.45316621491331793</v>
      </c>
      <c r="L85" s="3">
        <f>L84/SUM(K84:L84)</f>
        <v>0.5468337850866821</v>
      </c>
      <c r="M85" s="3">
        <f>M84/SUM(M84:N84)</f>
        <v>0.3559133433159782</v>
      </c>
      <c r="N85" s="3">
        <f>N84/SUM(M84:N84)</f>
        <v>0.6440866566840218</v>
      </c>
    </row>
    <row r="86" spans="1:14" ht="4.5" customHeight="1">
      <c r="A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9.75" customHeight="1">
      <c r="A87" s="4" t="s">
        <v>54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9.75" customHeight="1">
      <c r="B88" s="6" t="s">
        <v>42</v>
      </c>
      <c r="C88" s="2">
        <v>135661</v>
      </c>
      <c r="D88" s="2">
        <v>49608</v>
      </c>
      <c r="E88" s="2">
        <v>132279</v>
      </c>
      <c r="F88" s="2">
        <v>48592</v>
      </c>
      <c r="G88" s="2">
        <v>109896</v>
      </c>
      <c r="H88" s="2">
        <v>75706</v>
      </c>
      <c r="I88" s="2">
        <v>65791</v>
      </c>
      <c r="J88" s="2">
        <v>120789</v>
      </c>
      <c r="K88" s="2">
        <v>154986</v>
      </c>
      <c r="L88" s="2">
        <v>31421</v>
      </c>
      <c r="M88" s="2">
        <v>76071</v>
      </c>
      <c r="N88" s="2">
        <v>95445</v>
      </c>
    </row>
    <row r="89" spans="2:14" ht="9.75" customHeight="1">
      <c r="B89" s="6" t="s">
        <v>26</v>
      </c>
      <c r="C89" s="2">
        <v>34052</v>
      </c>
      <c r="D89" s="2">
        <v>15314</v>
      </c>
      <c r="E89" s="2">
        <v>34428</v>
      </c>
      <c r="F89" s="2">
        <v>14360</v>
      </c>
      <c r="G89" s="2">
        <v>28268</v>
      </c>
      <c r="H89" s="2">
        <v>22334</v>
      </c>
      <c r="I89" s="2">
        <v>22187</v>
      </c>
      <c r="J89" s="2">
        <v>28538</v>
      </c>
      <c r="K89" s="2">
        <v>38709</v>
      </c>
      <c r="L89" s="2">
        <v>12094</v>
      </c>
      <c r="M89" s="2">
        <v>19291</v>
      </c>
      <c r="N89" s="2">
        <v>30019</v>
      </c>
    </row>
    <row r="90" spans="1:14" ht="9.75" customHeight="1">
      <c r="A90" s="4" t="s">
        <v>104</v>
      </c>
      <c r="C90" s="2">
        <v>169713</v>
      </c>
      <c r="D90" s="2">
        <v>64922</v>
      </c>
      <c r="E90" s="2">
        <v>166707</v>
      </c>
      <c r="F90" s="2">
        <v>62952</v>
      </c>
      <c r="G90" s="2">
        <v>138164</v>
      </c>
      <c r="H90" s="2">
        <v>98040</v>
      </c>
      <c r="I90" s="2">
        <v>87978</v>
      </c>
      <c r="J90" s="2">
        <v>149327</v>
      </c>
      <c r="K90" s="2">
        <v>193695</v>
      </c>
      <c r="L90" s="2">
        <v>43515</v>
      </c>
      <c r="M90" s="2">
        <v>95362</v>
      </c>
      <c r="N90" s="2">
        <v>125464</v>
      </c>
    </row>
    <row r="91" spans="1:14" s="3" customFormat="1" ht="9.75" customHeight="1">
      <c r="A91" s="7"/>
      <c r="B91" s="8" t="s">
        <v>105</v>
      </c>
      <c r="C91" s="3">
        <f>C90/SUM(C90:D90)</f>
        <v>0.7233064120868583</v>
      </c>
      <c r="D91" s="3">
        <f>D90/SUM(C90:D90)</f>
        <v>0.2766935879131417</v>
      </c>
      <c r="E91" s="3">
        <f>E90/SUM(E90:F90)</f>
        <v>0.7258892531971314</v>
      </c>
      <c r="F91" s="3">
        <f>F90/SUM(E90:F90)</f>
        <v>0.2741107468028686</v>
      </c>
      <c r="G91" s="3">
        <f>G90/SUM(G90:H90)</f>
        <v>0.5849350561379146</v>
      </c>
      <c r="H91" s="3">
        <f>H90/SUM(G90:H90)</f>
        <v>0.4150649438620853</v>
      </c>
      <c r="I91" s="3">
        <f>I90/SUM(I90:J90)</f>
        <v>0.3707380796864794</v>
      </c>
      <c r="J91" s="3">
        <f>J90/SUM(I90:J90)</f>
        <v>0.6292619203135206</v>
      </c>
      <c r="K91" s="3">
        <f>K90/SUM(K90:L90)</f>
        <v>0.8165549513089667</v>
      </c>
      <c r="L91" s="3">
        <f>L90/SUM(K90:L90)</f>
        <v>0.18344504869103326</v>
      </c>
      <c r="M91" s="3">
        <f>M90/SUM(M90:N90)</f>
        <v>0.4318422649506852</v>
      </c>
      <c r="N91" s="3">
        <f>N90/SUM(M90:N90)</f>
        <v>0.5681577350493149</v>
      </c>
    </row>
    <row r="92" spans="1:14" ht="4.5" customHeight="1">
      <c r="A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9.75" customHeight="1">
      <c r="A93" s="4" t="s">
        <v>56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9.75" customHeight="1">
      <c r="B94" s="6" t="s">
        <v>42</v>
      </c>
      <c r="C94" s="2">
        <v>73755</v>
      </c>
      <c r="D94" s="2">
        <v>30845</v>
      </c>
      <c r="E94" s="2">
        <v>74506</v>
      </c>
      <c r="F94" s="2">
        <v>29276</v>
      </c>
      <c r="G94" s="2">
        <v>51640</v>
      </c>
      <c r="H94" s="2">
        <v>53884</v>
      </c>
      <c r="I94" s="2">
        <v>42468</v>
      </c>
      <c r="J94" s="2">
        <v>63946</v>
      </c>
      <c r="K94" s="2">
        <v>66644</v>
      </c>
      <c r="L94" s="2">
        <v>37614</v>
      </c>
      <c r="M94" s="2">
        <v>38330</v>
      </c>
      <c r="N94" s="2">
        <v>62937</v>
      </c>
    </row>
    <row r="95" spans="2:14" ht="9.75" customHeight="1">
      <c r="B95" s="6" t="s">
        <v>55</v>
      </c>
      <c r="C95" s="2">
        <v>43580</v>
      </c>
      <c r="D95" s="2">
        <v>14953</v>
      </c>
      <c r="E95" s="2">
        <v>43248</v>
      </c>
      <c r="F95" s="2">
        <v>14328</v>
      </c>
      <c r="G95" s="2">
        <v>30107</v>
      </c>
      <c r="H95" s="2">
        <v>28571</v>
      </c>
      <c r="I95" s="2">
        <v>23139</v>
      </c>
      <c r="J95" s="2">
        <v>35996</v>
      </c>
      <c r="K95" s="2">
        <v>36819</v>
      </c>
      <c r="L95" s="2">
        <v>19793</v>
      </c>
      <c r="M95" s="2">
        <v>20876</v>
      </c>
      <c r="N95" s="2">
        <v>34605</v>
      </c>
    </row>
    <row r="96" spans="1:14" ht="9.75" customHeight="1">
      <c r="A96" s="4" t="s">
        <v>104</v>
      </c>
      <c r="C96" s="2">
        <v>117335</v>
      </c>
      <c r="D96" s="2">
        <v>45798</v>
      </c>
      <c r="E96" s="2">
        <v>117754</v>
      </c>
      <c r="F96" s="2">
        <v>43604</v>
      </c>
      <c r="G96" s="2">
        <v>81747</v>
      </c>
      <c r="H96" s="2">
        <v>82455</v>
      </c>
      <c r="I96" s="2">
        <v>65607</v>
      </c>
      <c r="J96" s="2">
        <v>99942</v>
      </c>
      <c r="K96" s="2">
        <v>103463</v>
      </c>
      <c r="L96" s="2">
        <v>57407</v>
      </c>
      <c r="M96" s="2">
        <v>59206</v>
      </c>
      <c r="N96" s="2">
        <v>97542</v>
      </c>
    </row>
    <row r="97" spans="1:14" s="3" customFormat="1" ht="9.75" customHeight="1">
      <c r="A97" s="7"/>
      <c r="B97" s="8" t="s">
        <v>105</v>
      </c>
      <c r="C97" s="3">
        <f>C96/SUM(C96:D96)</f>
        <v>0.7192597451159484</v>
      </c>
      <c r="D97" s="3">
        <f>D96/SUM(C96:D96)</f>
        <v>0.2807402548840517</v>
      </c>
      <c r="E97" s="3">
        <f>E96/SUM(E96:F96)</f>
        <v>0.7297685891000136</v>
      </c>
      <c r="F97" s="3">
        <f>F96/SUM(E96:F96)</f>
        <v>0.27023141089998637</v>
      </c>
      <c r="G97" s="3">
        <f>G96/SUM(G96:H96)</f>
        <v>0.4978441188292469</v>
      </c>
      <c r="H97" s="3">
        <f>H96/SUM(G96:H96)</f>
        <v>0.502155881170753</v>
      </c>
      <c r="I97" s="3">
        <f>I96/SUM(I96:J96)</f>
        <v>0.39629958501712487</v>
      </c>
      <c r="J97" s="3">
        <f>J96/SUM(I96:J96)</f>
        <v>0.6037004149828752</v>
      </c>
      <c r="K97" s="3">
        <f>K96/SUM(K96:L96)</f>
        <v>0.6431466401442159</v>
      </c>
      <c r="L97" s="3">
        <f>L96/SUM(K96:L96)</f>
        <v>0.35685335985578415</v>
      </c>
      <c r="M97" s="3">
        <f>M96/SUM(M96:N96)</f>
        <v>0.37771454819200245</v>
      </c>
      <c r="N97" s="3">
        <f>N96/SUM(M96:N96)</f>
        <v>0.6222854518079975</v>
      </c>
    </row>
    <row r="98" spans="1:14" ht="4.5" customHeight="1">
      <c r="A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9.75" customHeight="1">
      <c r="A99" s="4" t="s">
        <v>59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9.75" customHeight="1">
      <c r="B100" s="6" t="s">
        <v>57</v>
      </c>
      <c r="C100" s="2">
        <v>169102</v>
      </c>
      <c r="D100" s="2">
        <v>51115</v>
      </c>
      <c r="E100" s="2">
        <v>161903</v>
      </c>
      <c r="F100" s="2">
        <v>52266</v>
      </c>
      <c r="G100" s="2">
        <v>130824</v>
      </c>
      <c r="H100" s="2">
        <v>86154</v>
      </c>
      <c r="I100" s="2">
        <v>75043</v>
      </c>
      <c r="J100" s="2">
        <v>143037</v>
      </c>
      <c r="K100" s="2">
        <v>177354</v>
      </c>
      <c r="L100" s="2">
        <v>44076</v>
      </c>
      <c r="M100" s="2">
        <v>90219</v>
      </c>
      <c r="N100" s="2">
        <v>109510</v>
      </c>
    </row>
    <row r="101" spans="2:14" ht="9.75" customHeight="1">
      <c r="B101" s="6" t="s">
        <v>58</v>
      </c>
      <c r="C101" s="2">
        <v>13140</v>
      </c>
      <c r="D101" s="2">
        <v>3947</v>
      </c>
      <c r="E101" s="2">
        <v>12205</v>
      </c>
      <c r="F101" s="2">
        <v>4520</v>
      </c>
      <c r="G101" s="2">
        <v>8008</v>
      </c>
      <c r="H101" s="2">
        <v>9012</v>
      </c>
      <c r="I101" s="2">
        <v>7729</v>
      </c>
      <c r="J101" s="2">
        <v>9362</v>
      </c>
      <c r="K101" s="2">
        <v>10994</v>
      </c>
      <c r="L101" s="2">
        <v>5946</v>
      </c>
      <c r="M101" s="2">
        <v>6744</v>
      </c>
      <c r="N101" s="2">
        <v>9954</v>
      </c>
    </row>
    <row r="102" spans="1:14" ht="9.75" customHeight="1">
      <c r="A102" s="4" t="s">
        <v>104</v>
      </c>
      <c r="C102" s="2">
        <v>182242</v>
      </c>
      <c r="D102" s="2">
        <v>55062</v>
      </c>
      <c r="E102" s="2">
        <v>174108</v>
      </c>
      <c r="F102" s="2">
        <v>56786</v>
      </c>
      <c r="G102" s="2">
        <v>138832</v>
      </c>
      <c r="H102" s="2">
        <v>95166</v>
      </c>
      <c r="I102" s="2">
        <v>82772</v>
      </c>
      <c r="J102" s="2">
        <v>152399</v>
      </c>
      <c r="K102" s="2">
        <v>188348</v>
      </c>
      <c r="L102" s="2">
        <v>50022</v>
      </c>
      <c r="M102" s="2">
        <v>96963</v>
      </c>
      <c r="N102" s="2">
        <v>119464</v>
      </c>
    </row>
    <row r="103" spans="1:14" s="3" customFormat="1" ht="9.75" customHeight="1">
      <c r="A103" s="7"/>
      <c r="B103" s="8" t="s">
        <v>105</v>
      </c>
      <c r="C103" s="3">
        <f>C102/SUM(C102:D102)</f>
        <v>0.7679685129622762</v>
      </c>
      <c r="D103" s="3">
        <f>D102/SUM(C102:D102)</f>
        <v>0.23203148703772378</v>
      </c>
      <c r="E103" s="3">
        <f>E102/SUM(E102:F102)</f>
        <v>0.7540603047285768</v>
      </c>
      <c r="F103" s="3">
        <f>F102/SUM(E102:F102)</f>
        <v>0.24593969527142326</v>
      </c>
      <c r="G103" s="3">
        <f>G102/SUM(G102:H102)</f>
        <v>0.5933042162753528</v>
      </c>
      <c r="H103" s="3">
        <f>H102/SUM(G102:H102)</f>
        <v>0.4066957837246472</v>
      </c>
      <c r="I103" s="3">
        <f>I102/SUM(I102:J102)</f>
        <v>0.3519651657729907</v>
      </c>
      <c r="J103" s="3">
        <f>J102/SUM(I102:J102)</f>
        <v>0.6480348342270092</v>
      </c>
      <c r="K103" s="3">
        <f>K102/SUM(K102:L102)</f>
        <v>0.7901497671686873</v>
      </c>
      <c r="L103" s="3">
        <f>L102/SUM(K102:L102)</f>
        <v>0.20985023283131266</v>
      </c>
      <c r="M103" s="3">
        <f>M102/SUM(M102:N102)</f>
        <v>0.4480171143156815</v>
      </c>
      <c r="N103" s="3">
        <f>N102/SUM(M102:N102)</f>
        <v>0.5519828856843185</v>
      </c>
    </row>
    <row r="104" spans="1:14" ht="4.5" customHeight="1">
      <c r="A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9.75" customHeight="1">
      <c r="A105" s="4" t="s">
        <v>63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9.75" customHeight="1">
      <c r="B106" s="6" t="s">
        <v>46</v>
      </c>
      <c r="C106" s="2">
        <v>13706</v>
      </c>
      <c r="D106" s="2">
        <v>3793</v>
      </c>
      <c r="E106" s="2">
        <v>11079</v>
      </c>
      <c r="F106" s="2">
        <v>6007</v>
      </c>
      <c r="G106" s="2">
        <v>5494</v>
      </c>
      <c r="H106" s="2">
        <v>11757</v>
      </c>
      <c r="I106" s="2">
        <v>6405</v>
      </c>
      <c r="J106" s="2">
        <v>10938</v>
      </c>
      <c r="K106" s="2">
        <v>6931</v>
      </c>
      <c r="L106" s="2">
        <v>10271</v>
      </c>
      <c r="M106" s="2">
        <v>6115</v>
      </c>
      <c r="N106" s="2">
        <v>11142</v>
      </c>
    </row>
    <row r="107" spans="2:14" ht="9.75" customHeight="1">
      <c r="B107" s="6" t="s">
        <v>48</v>
      </c>
      <c r="C107" s="2">
        <v>11693</v>
      </c>
      <c r="D107" s="2">
        <v>4514</v>
      </c>
      <c r="E107" s="2">
        <v>10098</v>
      </c>
      <c r="F107" s="2">
        <v>5937</v>
      </c>
      <c r="G107" s="2">
        <v>4974</v>
      </c>
      <c r="H107" s="2">
        <v>11356</v>
      </c>
      <c r="I107" s="2">
        <v>5420</v>
      </c>
      <c r="J107" s="2">
        <v>11020</v>
      </c>
      <c r="K107" s="2">
        <v>6719</v>
      </c>
      <c r="L107" s="2">
        <v>9634</v>
      </c>
      <c r="M107" s="2">
        <v>8431</v>
      </c>
      <c r="N107" s="2">
        <v>8120</v>
      </c>
    </row>
    <row r="108" spans="2:14" ht="9.75" customHeight="1">
      <c r="B108" s="6" t="s">
        <v>60</v>
      </c>
      <c r="C108" s="2">
        <v>27046</v>
      </c>
      <c r="D108" s="2">
        <v>10318</v>
      </c>
      <c r="E108" s="2">
        <v>25190</v>
      </c>
      <c r="F108" s="2">
        <v>11584</v>
      </c>
      <c r="G108" s="2">
        <v>12283</v>
      </c>
      <c r="H108" s="2">
        <v>24793</v>
      </c>
      <c r="I108" s="2">
        <v>12405</v>
      </c>
      <c r="J108" s="2">
        <v>24683</v>
      </c>
      <c r="K108" s="2">
        <v>18024</v>
      </c>
      <c r="L108" s="2">
        <v>19112</v>
      </c>
      <c r="M108" s="2">
        <v>14273</v>
      </c>
      <c r="N108" s="2">
        <v>22429</v>
      </c>
    </row>
    <row r="109" spans="2:14" ht="9.75" customHeight="1">
      <c r="B109" s="6" t="s">
        <v>61</v>
      </c>
      <c r="C109" s="2">
        <v>17238</v>
      </c>
      <c r="D109" s="2">
        <v>7325</v>
      </c>
      <c r="E109" s="2">
        <v>16551</v>
      </c>
      <c r="F109" s="2">
        <v>7777</v>
      </c>
      <c r="G109" s="2">
        <v>11342</v>
      </c>
      <c r="H109" s="2">
        <v>13158</v>
      </c>
      <c r="I109" s="2">
        <v>11072</v>
      </c>
      <c r="J109" s="2">
        <v>13542</v>
      </c>
      <c r="K109" s="2">
        <v>15426</v>
      </c>
      <c r="L109" s="2">
        <v>9205</v>
      </c>
      <c r="M109" s="2">
        <v>13032</v>
      </c>
      <c r="N109" s="2">
        <v>11147</v>
      </c>
    </row>
    <row r="110" spans="2:14" ht="9.75" customHeight="1">
      <c r="B110" s="6" t="s">
        <v>62</v>
      </c>
      <c r="C110" s="2">
        <v>9655</v>
      </c>
      <c r="D110" s="2">
        <v>3751</v>
      </c>
      <c r="E110" s="2">
        <v>9547</v>
      </c>
      <c r="F110" s="2">
        <v>3625</v>
      </c>
      <c r="G110" s="2">
        <v>6104</v>
      </c>
      <c r="H110" s="2">
        <v>7178</v>
      </c>
      <c r="I110" s="2">
        <v>5797</v>
      </c>
      <c r="J110" s="2">
        <v>7652</v>
      </c>
      <c r="K110" s="2">
        <v>8175</v>
      </c>
      <c r="L110" s="2">
        <v>5163</v>
      </c>
      <c r="M110" s="2">
        <v>6595</v>
      </c>
      <c r="N110" s="2">
        <v>6396</v>
      </c>
    </row>
    <row r="111" spans="2:14" ht="9.75" customHeight="1">
      <c r="B111" s="6" t="s">
        <v>39</v>
      </c>
      <c r="C111" s="2">
        <v>10699</v>
      </c>
      <c r="D111" s="2">
        <v>5231</v>
      </c>
      <c r="E111" s="2">
        <v>10227</v>
      </c>
      <c r="F111" s="2">
        <v>5493</v>
      </c>
      <c r="G111" s="2">
        <v>5812</v>
      </c>
      <c r="H111" s="2">
        <v>10022</v>
      </c>
      <c r="I111" s="2">
        <v>6457</v>
      </c>
      <c r="J111" s="2">
        <v>9550</v>
      </c>
      <c r="K111" s="2">
        <v>8187</v>
      </c>
      <c r="L111" s="2">
        <v>7701</v>
      </c>
      <c r="M111" s="2">
        <v>5719</v>
      </c>
      <c r="N111" s="2">
        <v>10094</v>
      </c>
    </row>
    <row r="112" spans="1:14" ht="9.75" customHeight="1">
      <c r="A112" s="4" t="s">
        <v>104</v>
      </c>
      <c r="C112" s="2">
        <v>90037</v>
      </c>
      <c r="D112" s="2">
        <v>34932</v>
      </c>
      <c r="E112" s="2">
        <v>82692</v>
      </c>
      <c r="F112" s="2">
        <v>40423</v>
      </c>
      <c r="G112" s="2">
        <v>46009</v>
      </c>
      <c r="H112" s="2">
        <v>78264</v>
      </c>
      <c r="I112" s="2">
        <v>47556</v>
      </c>
      <c r="J112" s="2">
        <v>77385</v>
      </c>
      <c r="K112" s="2">
        <v>63462</v>
      </c>
      <c r="L112" s="2">
        <v>61086</v>
      </c>
      <c r="M112" s="2">
        <v>54165</v>
      </c>
      <c r="N112" s="2">
        <v>69328</v>
      </c>
    </row>
    <row r="113" spans="1:14" s="3" customFormat="1" ht="9.75" customHeight="1">
      <c r="A113" s="7"/>
      <c r="B113" s="8" t="s">
        <v>105</v>
      </c>
      <c r="C113" s="3">
        <f>C112/SUM(C112:D112)</f>
        <v>0.7204746777200746</v>
      </c>
      <c r="D113" s="3">
        <f>D112/SUM(C112:D112)</f>
        <v>0.27952532227992544</v>
      </c>
      <c r="E113" s="3">
        <f>E112/SUM(E112:F112)</f>
        <v>0.6716647037322828</v>
      </c>
      <c r="F113" s="3">
        <f>F112/SUM(E112:F112)</f>
        <v>0.3283352962677172</v>
      </c>
      <c r="G113" s="3">
        <f>G112/SUM(G112:H112)</f>
        <v>0.37022522993731544</v>
      </c>
      <c r="H113" s="3">
        <f>H112/SUM(G112:H112)</f>
        <v>0.6297747700626846</v>
      </c>
      <c r="I113" s="3">
        <f>I112/SUM(I112:J112)</f>
        <v>0.3806276562537518</v>
      </c>
      <c r="J113" s="3">
        <f>J112/SUM(I112:J112)</f>
        <v>0.6193723437462483</v>
      </c>
      <c r="K113" s="3">
        <f>K112/SUM(K112:L112)</f>
        <v>0.5095384911841218</v>
      </c>
      <c r="L113" s="3">
        <f>L112/SUM(K112:L112)</f>
        <v>0.4904615088158782</v>
      </c>
      <c r="M113" s="3">
        <f>M112/SUM(M112:N112)</f>
        <v>0.4386078563157426</v>
      </c>
      <c r="N113" s="3">
        <f>N112/SUM(M112:N112)</f>
        <v>0.5613921436842574</v>
      </c>
    </row>
    <row r="114" spans="1:14" ht="4.5" customHeight="1">
      <c r="A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9.75" customHeight="1">
      <c r="A115" s="4" t="s">
        <v>64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9.75" customHeight="1">
      <c r="B116" s="6" t="s">
        <v>58</v>
      </c>
      <c r="C116" s="2">
        <v>103245</v>
      </c>
      <c r="D116" s="2">
        <v>37068</v>
      </c>
      <c r="E116" s="2">
        <v>101071</v>
      </c>
      <c r="F116" s="2">
        <v>35695</v>
      </c>
      <c r="G116" s="2">
        <v>59931</v>
      </c>
      <c r="H116" s="2">
        <v>78939</v>
      </c>
      <c r="I116" s="2">
        <v>42981</v>
      </c>
      <c r="J116" s="2">
        <v>97672</v>
      </c>
      <c r="K116" s="2">
        <v>98821</v>
      </c>
      <c r="L116" s="2">
        <v>40962</v>
      </c>
      <c r="M116" s="2">
        <v>49209</v>
      </c>
      <c r="N116" s="2">
        <v>85448</v>
      </c>
    </row>
    <row r="117" spans="2:14" ht="9.75" customHeight="1">
      <c r="B117" s="6" t="s">
        <v>55</v>
      </c>
      <c r="C117" s="2">
        <v>63832</v>
      </c>
      <c r="D117" s="2">
        <v>18725</v>
      </c>
      <c r="E117" s="2">
        <v>64008</v>
      </c>
      <c r="F117" s="2">
        <v>17226</v>
      </c>
      <c r="G117" s="2">
        <v>41084</v>
      </c>
      <c r="H117" s="2">
        <v>41494</v>
      </c>
      <c r="I117" s="2">
        <v>22733</v>
      </c>
      <c r="J117" s="2">
        <v>60785</v>
      </c>
      <c r="K117" s="2">
        <v>59571</v>
      </c>
      <c r="L117" s="2">
        <v>21509</v>
      </c>
      <c r="M117" s="2">
        <v>28777</v>
      </c>
      <c r="N117" s="2">
        <v>48921</v>
      </c>
    </row>
    <row r="118" spans="1:14" ht="9.75" customHeight="1">
      <c r="A118" s="4" t="s">
        <v>104</v>
      </c>
      <c r="C118" s="2">
        <v>167077</v>
      </c>
      <c r="D118" s="2">
        <v>55793</v>
      </c>
      <c r="E118" s="2">
        <v>165079</v>
      </c>
      <c r="F118" s="2">
        <v>52921</v>
      </c>
      <c r="G118" s="2">
        <v>101015</v>
      </c>
      <c r="H118" s="2">
        <v>120433</v>
      </c>
      <c r="I118" s="2">
        <v>65714</v>
      </c>
      <c r="J118" s="2">
        <v>158457</v>
      </c>
      <c r="K118" s="2">
        <v>158392</v>
      </c>
      <c r="L118" s="2">
        <v>62471</v>
      </c>
      <c r="M118" s="2">
        <v>77986</v>
      </c>
      <c r="N118" s="2">
        <v>134369</v>
      </c>
    </row>
    <row r="119" spans="1:14" s="3" customFormat="1" ht="9.75" customHeight="1">
      <c r="A119" s="7"/>
      <c r="B119" s="8" t="s">
        <v>105</v>
      </c>
      <c r="C119" s="3">
        <f>C118/SUM(C118:D118)</f>
        <v>0.7496612374927087</v>
      </c>
      <c r="D119" s="3">
        <f>D118/SUM(C118:D118)</f>
        <v>0.25033876250729126</v>
      </c>
      <c r="E119" s="3">
        <f>E118/SUM(E118:F118)</f>
        <v>0.757243119266055</v>
      </c>
      <c r="F119" s="3">
        <f>F118/SUM(E118:F118)</f>
        <v>0.24275688073394494</v>
      </c>
      <c r="G119" s="3">
        <f>G118/SUM(G118:H118)</f>
        <v>0.456156750117409</v>
      </c>
      <c r="H119" s="3">
        <f>H118/SUM(G118:H118)</f>
        <v>0.5438432498825909</v>
      </c>
      <c r="I119" s="3">
        <f>I118/SUM(I118:J118)</f>
        <v>0.2931422886992519</v>
      </c>
      <c r="J119" s="3">
        <f>J118/SUM(I118:J118)</f>
        <v>0.706857711300748</v>
      </c>
      <c r="K119" s="3">
        <f>K118/SUM(K118:L118)</f>
        <v>0.7171504507319016</v>
      </c>
      <c r="L119" s="3">
        <f>L118/SUM(K118:L118)</f>
        <v>0.2828495492680983</v>
      </c>
      <c r="M119" s="3">
        <f>M118/SUM(M118:N118)</f>
        <v>0.36724353087989453</v>
      </c>
      <c r="N119" s="3">
        <f>N118/SUM(M118:N118)</f>
        <v>0.6327564691201055</v>
      </c>
    </row>
    <row r="120" spans="1:14" ht="4.5" customHeight="1">
      <c r="A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9.75" customHeight="1">
      <c r="A121" s="4" t="s">
        <v>67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9.75" customHeight="1">
      <c r="B122" s="6" t="s">
        <v>46</v>
      </c>
      <c r="C122" s="2">
        <v>24177</v>
      </c>
      <c r="D122" s="2">
        <v>6764</v>
      </c>
      <c r="E122" s="2">
        <v>20389</v>
      </c>
      <c r="F122" s="2">
        <v>9751</v>
      </c>
      <c r="G122" s="2">
        <v>12599</v>
      </c>
      <c r="H122" s="2">
        <v>18069</v>
      </c>
      <c r="I122" s="2">
        <v>14401</v>
      </c>
      <c r="J122" s="2">
        <v>16369</v>
      </c>
      <c r="K122" s="2">
        <v>16527</v>
      </c>
      <c r="L122" s="2">
        <v>14071</v>
      </c>
      <c r="M122" s="2">
        <v>12515</v>
      </c>
      <c r="N122" s="2">
        <v>18002</v>
      </c>
    </row>
    <row r="123" spans="2:14" ht="9.75" customHeight="1">
      <c r="B123" s="6" t="s">
        <v>65</v>
      </c>
      <c r="C123" s="2">
        <v>18075</v>
      </c>
      <c r="D123" s="2">
        <v>5251</v>
      </c>
      <c r="E123" s="2">
        <v>15069</v>
      </c>
      <c r="F123" s="2">
        <v>8139</v>
      </c>
      <c r="G123" s="2">
        <v>8683</v>
      </c>
      <c r="H123" s="2">
        <v>14571</v>
      </c>
      <c r="I123" s="2">
        <v>11299</v>
      </c>
      <c r="J123" s="2">
        <v>11946</v>
      </c>
      <c r="K123" s="2">
        <v>12439</v>
      </c>
      <c r="L123" s="2">
        <v>10729</v>
      </c>
      <c r="M123" s="2">
        <v>8630</v>
      </c>
      <c r="N123" s="2">
        <v>14205</v>
      </c>
    </row>
    <row r="124" spans="2:14" ht="9.75" customHeight="1">
      <c r="B124" s="6" t="s">
        <v>66</v>
      </c>
      <c r="C124" s="2">
        <v>16823</v>
      </c>
      <c r="D124" s="2">
        <v>5195</v>
      </c>
      <c r="E124" s="2">
        <v>14520</v>
      </c>
      <c r="F124" s="2">
        <v>7224</v>
      </c>
      <c r="G124" s="2">
        <v>6693</v>
      </c>
      <c r="H124" s="2">
        <v>15196</v>
      </c>
      <c r="I124" s="2">
        <v>7444</v>
      </c>
      <c r="J124" s="2">
        <v>14563</v>
      </c>
      <c r="K124" s="2">
        <v>9007</v>
      </c>
      <c r="L124" s="2">
        <v>12894</v>
      </c>
      <c r="M124" s="2">
        <v>6728</v>
      </c>
      <c r="N124" s="2">
        <v>15170</v>
      </c>
    </row>
    <row r="125" spans="2:14" ht="9.75" customHeight="1">
      <c r="B125" s="6" t="s">
        <v>51</v>
      </c>
      <c r="C125" s="2">
        <v>16197</v>
      </c>
      <c r="D125" s="2">
        <v>6209</v>
      </c>
      <c r="E125" s="2">
        <v>13752</v>
      </c>
      <c r="F125" s="2">
        <v>8322</v>
      </c>
      <c r="G125" s="2">
        <v>7052</v>
      </c>
      <c r="H125" s="2">
        <v>15370</v>
      </c>
      <c r="I125" s="2">
        <v>7877</v>
      </c>
      <c r="J125" s="2">
        <v>14686</v>
      </c>
      <c r="K125" s="2">
        <v>10064</v>
      </c>
      <c r="L125" s="2">
        <v>12311</v>
      </c>
      <c r="M125" s="2">
        <v>7469</v>
      </c>
      <c r="N125" s="2">
        <v>14814</v>
      </c>
    </row>
    <row r="126" spans="1:14" ht="9.75" customHeight="1">
      <c r="A126" s="4" t="s">
        <v>104</v>
      </c>
      <c r="C126" s="2">
        <v>75272</v>
      </c>
      <c r="D126" s="2">
        <v>23419</v>
      </c>
      <c r="E126" s="2">
        <v>63730</v>
      </c>
      <c r="F126" s="2">
        <v>33436</v>
      </c>
      <c r="G126" s="2">
        <v>35027</v>
      </c>
      <c r="H126" s="2">
        <v>63206</v>
      </c>
      <c r="I126" s="2">
        <v>41021</v>
      </c>
      <c r="J126" s="2">
        <v>57564</v>
      </c>
      <c r="K126" s="2">
        <v>48037</v>
      </c>
      <c r="L126" s="2">
        <v>50005</v>
      </c>
      <c r="M126" s="2">
        <v>35342</v>
      </c>
      <c r="N126" s="2">
        <v>62191</v>
      </c>
    </row>
    <row r="127" spans="1:14" s="3" customFormat="1" ht="9.75" customHeight="1">
      <c r="A127" s="7"/>
      <c r="B127" s="8" t="s">
        <v>105</v>
      </c>
      <c r="C127" s="3">
        <f>C126/SUM(C126:D126)</f>
        <v>0.7627037926457326</v>
      </c>
      <c r="D127" s="3">
        <f>D126/SUM(C126:D126)</f>
        <v>0.23729620735426735</v>
      </c>
      <c r="E127" s="3">
        <f>E126/SUM(E126:F126)</f>
        <v>0.6558878620093448</v>
      </c>
      <c r="F127" s="3">
        <f>F126/SUM(E126:F126)</f>
        <v>0.34411213799065515</v>
      </c>
      <c r="G127" s="3">
        <f>G126/SUM(G126:H126)</f>
        <v>0.35657060254700557</v>
      </c>
      <c r="H127" s="3">
        <f>H126/SUM(G126:H126)</f>
        <v>0.6434293974529944</v>
      </c>
      <c r="I127" s="3">
        <f>I126/SUM(I126:J126)</f>
        <v>0.41609778363848454</v>
      </c>
      <c r="J127" s="3">
        <f>J126/SUM(I126:J126)</f>
        <v>0.5839022163615154</v>
      </c>
      <c r="K127" s="3">
        <f>K126/SUM(K126:L126)</f>
        <v>0.48996348503702497</v>
      </c>
      <c r="L127" s="3">
        <f>L126/SUM(K126:L126)</f>
        <v>0.5100365149629751</v>
      </c>
      <c r="M127" s="3">
        <f>M126/SUM(M126:N126)</f>
        <v>0.362359406559831</v>
      </c>
      <c r="N127" s="3">
        <f>N126/SUM(M126:N126)</f>
        <v>0.637640593440169</v>
      </c>
    </row>
    <row r="128" spans="1:14" ht="4.5" customHeight="1">
      <c r="A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9.75" customHeight="1">
      <c r="A129" s="4" t="s">
        <v>68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9.75" customHeight="1">
      <c r="B130" s="6" t="s">
        <v>55</v>
      </c>
      <c r="C130" s="2">
        <v>149590</v>
      </c>
      <c r="D130" s="2">
        <v>50251</v>
      </c>
      <c r="E130" s="2">
        <v>149539</v>
      </c>
      <c r="F130" s="2">
        <v>47311</v>
      </c>
      <c r="G130" s="2">
        <v>99547</v>
      </c>
      <c r="H130" s="2">
        <v>101050</v>
      </c>
      <c r="I130" s="2">
        <v>70940</v>
      </c>
      <c r="J130" s="2">
        <v>131617</v>
      </c>
      <c r="K130" s="2">
        <v>128518</v>
      </c>
      <c r="L130" s="2">
        <v>65998</v>
      </c>
      <c r="M130" s="2">
        <v>72984</v>
      </c>
      <c r="N130" s="2">
        <v>115967</v>
      </c>
    </row>
    <row r="131" spans="1:14" ht="9.75" customHeight="1">
      <c r="A131" s="4" t="s">
        <v>104</v>
      </c>
      <c r="C131" s="2">
        <v>149590</v>
      </c>
      <c r="D131" s="2">
        <v>50251</v>
      </c>
      <c r="E131" s="2">
        <v>149539</v>
      </c>
      <c r="F131" s="2">
        <v>47311</v>
      </c>
      <c r="G131" s="2">
        <v>99547</v>
      </c>
      <c r="H131" s="2">
        <v>101050</v>
      </c>
      <c r="I131" s="2">
        <v>70940</v>
      </c>
      <c r="J131" s="2">
        <v>131617</v>
      </c>
      <c r="K131" s="2">
        <v>128518</v>
      </c>
      <c r="L131" s="2">
        <v>65998</v>
      </c>
      <c r="M131" s="2">
        <v>72984</v>
      </c>
      <c r="N131" s="2">
        <v>115967</v>
      </c>
    </row>
    <row r="132" spans="1:14" s="3" customFormat="1" ht="9.75" customHeight="1">
      <c r="A132" s="7"/>
      <c r="B132" s="8" t="s">
        <v>105</v>
      </c>
      <c r="C132" s="3">
        <f>C131/SUM(C131:D131)</f>
        <v>0.7485450933492126</v>
      </c>
      <c r="D132" s="3">
        <f>D131/SUM(C131:D131)</f>
        <v>0.2514549066507874</v>
      </c>
      <c r="E132" s="3">
        <f>E131/SUM(E131:F131)</f>
        <v>0.7596596393192786</v>
      </c>
      <c r="F132" s="3">
        <f>F131/SUM(E131:F131)</f>
        <v>0.24034036068072137</v>
      </c>
      <c r="G132" s="3">
        <f>G131/SUM(G131:H131)</f>
        <v>0.49625368275697046</v>
      </c>
      <c r="H132" s="3">
        <f>H131/SUM(G131:H131)</f>
        <v>0.5037463172430295</v>
      </c>
      <c r="I132" s="3">
        <f>I131/SUM(I131:J131)</f>
        <v>0.3502224065324822</v>
      </c>
      <c r="J132" s="3">
        <f>J131/SUM(I131:J131)</f>
        <v>0.6497775934675177</v>
      </c>
      <c r="K132" s="3">
        <f>K131/SUM(K131:L131)</f>
        <v>0.6607065742663842</v>
      </c>
      <c r="L132" s="3">
        <f>L131/SUM(K131:L131)</f>
        <v>0.33929342573361576</v>
      </c>
      <c r="M132" s="3">
        <f>M131/SUM(M131:N131)</f>
        <v>0.38625887134759807</v>
      </c>
      <c r="N132" s="3">
        <f>N131/SUM(M131:N131)</f>
        <v>0.6137411286524019</v>
      </c>
    </row>
    <row r="133" spans="1:14" ht="4.5" customHeight="1">
      <c r="A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9.75" customHeight="1">
      <c r="A134" s="4" t="s">
        <v>70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ht="9.75" customHeight="1">
      <c r="B135" s="6" t="s">
        <v>65</v>
      </c>
      <c r="C135" s="2">
        <v>70891</v>
      </c>
      <c r="D135" s="2">
        <v>37117</v>
      </c>
      <c r="E135" s="2">
        <v>62023</v>
      </c>
      <c r="F135" s="2">
        <v>45651</v>
      </c>
      <c r="G135" s="2">
        <v>26761</v>
      </c>
      <c r="H135" s="2">
        <v>81541</v>
      </c>
      <c r="I135" s="2">
        <v>30616</v>
      </c>
      <c r="J135" s="2">
        <v>77946</v>
      </c>
      <c r="K135" s="2">
        <v>42385</v>
      </c>
      <c r="L135" s="2">
        <v>65890</v>
      </c>
      <c r="M135" s="2">
        <v>36108</v>
      </c>
      <c r="N135" s="2">
        <v>71391</v>
      </c>
    </row>
    <row r="136" spans="2:14" ht="9.75" customHeight="1">
      <c r="B136" s="6" t="s">
        <v>69</v>
      </c>
      <c r="C136" s="2">
        <v>11654</v>
      </c>
      <c r="D136" s="2">
        <v>11183</v>
      </c>
      <c r="E136" s="2">
        <v>12496</v>
      </c>
      <c r="F136" s="2">
        <v>10197</v>
      </c>
      <c r="G136" s="2">
        <v>6942</v>
      </c>
      <c r="H136" s="2">
        <v>16022</v>
      </c>
      <c r="I136" s="2">
        <v>7599</v>
      </c>
      <c r="J136" s="2">
        <v>15502</v>
      </c>
      <c r="K136" s="2">
        <v>11560</v>
      </c>
      <c r="L136" s="2">
        <v>11542</v>
      </c>
      <c r="M136" s="2">
        <v>9285</v>
      </c>
      <c r="N136" s="2">
        <v>13515</v>
      </c>
    </row>
    <row r="137" spans="2:14" ht="9.75" customHeight="1">
      <c r="B137" s="6" t="s">
        <v>51</v>
      </c>
      <c r="C137" s="2">
        <v>25744</v>
      </c>
      <c r="D137" s="2">
        <v>10816</v>
      </c>
      <c r="E137" s="2">
        <v>23245</v>
      </c>
      <c r="F137" s="2">
        <v>12831</v>
      </c>
      <c r="G137" s="2">
        <v>9714</v>
      </c>
      <c r="H137" s="2">
        <v>26969</v>
      </c>
      <c r="I137" s="2">
        <v>9375</v>
      </c>
      <c r="J137" s="2">
        <v>27547</v>
      </c>
      <c r="K137" s="2">
        <v>15512</v>
      </c>
      <c r="L137" s="2">
        <v>20990</v>
      </c>
      <c r="M137" s="2">
        <v>11319</v>
      </c>
      <c r="N137" s="2">
        <v>24738</v>
      </c>
    </row>
    <row r="138" spans="1:14" ht="9.75" customHeight="1">
      <c r="A138" s="4" t="s">
        <v>104</v>
      </c>
      <c r="C138" s="2">
        <v>108289</v>
      </c>
      <c r="D138" s="2">
        <v>59116</v>
      </c>
      <c r="E138" s="2">
        <v>97764</v>
      </c>
      <c r="F138" s="2">
        <v>68679</v>
      </c>
      <c r="G138" s="2">
        <v>43417</v>
      </c>
      <c r="H138" s="2">
        <v>124532</v>
      </c>
      <c r="I138" s="2">
        <v>47590</v>
      </c>
      <c r="J138" s="2">
        <v>120995</v>
      </c>
      <c r="K138" s="2">
        <v>69457</v>
      </c>
      <c r="L138" s="2">
        <v>98422</v>
      </c>
      <c r="M138" s="2">
        <v>56712</v>
      </c>
      <c r="N138" s="2">
        <v>109644</v>
      </c>
    </row>
    <row r="139" spans="1:14" s="3" customFormat="1" ht="9.75" customHeight="1">
      <c r="A139" s="7"/>
      <c r="B139" s="8" t="s">
        <v>105</v>
      </c>
      <c r="C139" s="3">
        <f>C138/SUM(C138:D138)</f>
        <v>0.6468683731071354</v>
      </c>
      <c r="D139" s="3">
        <f>D138/SUM(C138:D138)</f>
        <v>0.3531316268928646</v>
      </c>
      <c r="E139" s="3">
        <f>E138/SUM(E138:F138)</f>
        <v>0.5873722535642832</v>
      </c>
      <c r="F139" s="3">
        <f>F138/SUM(E138:F138)</f>
        <v>0.41262774643571676</v>
      </c>
      <c r="G139" s="3">
        <f>G138/SUM(G138:H138)</f>
        <v>0.2585130009705327</v>
      </c>
      <c r="H139" s="3">
        <f>H138/SUM(G138:H138)</f>
        <v>0.7414869990294672</v>
      </c>
      <c r="I139" s="3">
        <f>I138/SUM(I138:J138)</f>
        <v>0.282290832517721</v>
      </c>
      <c r="J139" s="3">
        <f>J138/SUM(I138:J138)</f>
        <v>0.717709167482279</v>
      </c>
      <c r="K139" s="3">
        <f>K138/SUM(K138:L138)</f>
        <v>0.4137325097242657</v>
      </c>
      <c r="L139" s="3">
        <f>L138/SUM(K138:L138)</f>
        <v>0.5862674902757343</v>
      </c>
      <c r="M139" s="3">
        <f>M138/SUM(M138:N138)</f>
        <v>0.3409074514895766</v>
      </c>
      <c r="N139" s="3">
        <f>N138/SUM(M138:N138)</f>
        <v>0.6590925485104234</v>
      </c>
    </row>
    <row r="140" spans="1:14" ht="4.5" customHeight="1">
      <c r="A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9.75" customHeight="1">
      <c r="A141" s="4" t="s">
        <v>73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9.75" customHeight="1">
      <c r="B142" s="6" t="s">
        <v>61</v>
      </c>
      <c r="C142" s="2">
        <v>35428</v>
      </c>
      <c r="D142" s="2">
        <v>12542</v>
      </c>
      <c r="E142" s="2">
        <v>36493</v>
      </c>
      <c r="F142" s="2">
        <v>10782</v>
      </c>
      <c r="G142" s="2">
        <v>22042</v>
      </c>
      <c r="H142" s="2">
        <v>25749</v>
      </c>
      <c r="I142" s="2">
        <v>15653</v>
      </c>
      <c r="J142" s="2">
        <v>32362</v>
      </c>
      <c r="K142" s="2">
        <v>32196</v>
      </c>
      <c r="L142" s="2">
        <v>15953</v>
      </c>
      <c r="M142" s="2">
        <v>24726</v>
      </c>
      <c r="N142" s="2">
        <v>21769</v>
      </c>
    </row>
    <row r="143" spans="2:14" ht="9.75" customHeight="1">
      <c r="B143" s="6" t="s">
        <v>71</v>
      </c>
      <c r="C143" s="2">
        <v>52873</v>
      </c>
      <c r="D143" s="2">
        <v>29771</v>
      </c>
      <c r="E143" s="2">
        <v>55368</v>
      </c>
      <c r="F143" s="2">
        <v>24963</v>
      </c>
      <c r="G143" s="2">
        <v>33672</v>
      </c>
      <c r="H143" s="2">
        <v>48638</v>
      </c>
      <c r="I143" s="2">
        <v>22766</v>
      </c>
      <c r="J143" s="2">
        <v>59869</v>
      </c>
      <c r="K143" s="2">
        <v>50846</v>
      </c>
      <c r="L143" s="2">
        <v>32152</v>
      </c>
      <c r="M143" s="2">
        <v>38143</v>
      </c>
      <c r="N143" s="2">
        <v>41551</v>
      </c>
    </row>
    <row r="144" spans="2:14" ht="9.75" customHeight="1">
      <c r="B144" s="6" t="s">
        <v>55</v>
      </c>
      <c r="C144" s="2">
        <v>29122</v>
      </c>
      <c r="D144" s="2">
        <v>12651</v>
      </c>
      <c r="E144" s="2">
        <v>29545</v>
      </c>
      <c r="F144" s="2">
        <v>11841</v>
      </c>
      <c r="G144" s="2">
        <v>18170</v>
      </c>
      <c r="H144" s="2">
        <v>23977</v>
      </c>
      <c r="I144" s="2">
        <v>15183</v>
      </c>
      <c r="J144" s="2">
        <v>27311</v>
      </c>
      <c r="K144" s="2">
        <v>25003</v>
      </c>
      <c r="L144" s="2">
        <v>15754</v>
      </c>
      <c r="M144" s="2">
        <v>15330</v>
      </c>
      <c r="N144" s="2">
        <v>24411</v>
      </c>
    </row>
    <row r="145" spans="2:14" ht="9.75" customHeight="1">
      <c r="B145" s="6" t="s">
        <v>72</v>
      </c>
      <c r="C145" s="2">
        <v>51181</v>
      </c>
      <c r="D145" s="2">
        <v>19322</v>
      </c>
      <c r="E145" s="2">
        <v>48839</v>
      </c>
      <c r="F145" s="2">
        <v>19277</v>
      </c>
      <c r="G145" s="2">
        <v>36509</v>
      </c>
      <c r="H145" s="2">
        <v>33763</v>
      </c>
      <c r="I145" s="2">
        <v>22027</v>
      </c>
      <c r="J145" s="2">
        <v>48741</v>
      </c>
      <c r="K145" s="2">
        <v>55375</v>
      </c>
      <c r="L145" s="2">
        <v>15878</v>
      </c>
      <c r="M145" s="2">
        <v>36594</v>
      </c>
      <c r="N145" s="2">
        <v>30639</v>
      </c>
    </row>
    <row r="146" spans="1:14" ht="9.75" customHeight="1">
      <c r="A146" s="4" t="s">
        <v>104</v>
      </c>
      <c r="C146" s="2">
        <v>168604</v>
      </c>
      <c r="D146" s="2">
        <v>74286</v>
      </c>
      <c r="E146" s="2">
        <v>170245</v>
      </c>
      <c r="F146" s="2">
        <v>66863</v>
      </c>
      <c r="G146" s="2">
        <v>110393</v>
      </c>
      <c r="H146" s="2">
        <v>132127</v>
      </c>
      <c r="I146" s="2">
        <v>75629</v>
      </c>
      <c r="J146" s="2">
        <v>168283</v>
      </c>
      <c r="K146" s="2">
        <v>163420</v>
      </c>
      <c r="L146" s="2">
        <v>79737</v>
      </c>
      <c r="M146" s="2">
        <v>114793</v>
      </c>
      <c r="N146" s="2">
        <v>118370</v>
      </c>
    </row>
    <row r="147" spans="1:14" s="3" customFormat="1" ht="9.75" customHeight="1">
      <c r="A147" s="7"/>
      <c r="B147" s="8" t="s">
        <v>105</v>
      </c>
      <c r="C147" s="3">
        <f>C146/SUM(C146:D146)</f>
        <v>0.6941578492321627</v>
      </c>
      <c r="D147" s="3">
        <f>D146/SUM(C146:D146)</f>
        <v>0.3058421507678373</v>
      </c>
      <c r="E147" s="3">
        <f>E146/SUM(E146:F146)</f>
        <v>0.7180061406616394</v>
      </c>
      <c r="F147" s="3">
        <f>F146/SUM(E146:F146)</f>
        <v>0.2819938593383606</v>
      </c>
      <c r="G147" s="3">
        <f>G146/SUM(G146:H146)</f>
        <v>0.4551913244268514</v>
      </c>
      <c r="H147" s="3">
        <f>H146/SUM(G146:H146)</f>
        <v>0.5448086755731486</v>
      </c>
      <c r="I147" s="3">
        <f>I146/SUM(I146:J146)</f>
        <v>0.310066745383581</v>
      </c>
      <c r="J147" s="3">
        <f>J146/SUM(I146:J146)</f>
        <v>0.6899332546164191</v>
      </c>
      <c r="K147" s="3">
        <f>K146/SUM(K146:L146)</f>
        <v>0.6720760660807626</v>
      </c>
      <c r="L147" s="3">
        <f>L146/SUM(K146:L146)</f>
        <v>0.32792393391923735</v>
      </c>
      <c r="M147" s="3">
        <f>M146/SUM(M146:N146)</f>
        <v>0.49232940046233753</v>
      </c>
      <c r="N147" s="3">
        <f>N146/SUM(M146:N146)</f>
        <v>0.5076705995376625</v>
      </c>
    </row>
    <row r="148" spans="1:14" ht="4.5" customHeight="1">
      <c r="A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9.75" customHeight="1">
      <c r="A149" s="4" t="s">
        <v>75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9.75" customHeight="1">
      <c r="B150" s="6" t="s">
        <v>74</v>
      </c>
      <c r="C150" s="2">
        <v>82441</v>
      </c>
      <c r="D150" s="2">
        <v>31149</v>
      </c>
      <c r="E150" s="2">
        <v>79283</v>
      </c>
      <c r="F150" s="2">
        <v>32153</v>
      </c>
      <c r="G150" s="2">
        <v>53422</v>
      </c>
      <c r="H150" s="2">
        <v>59488</v>
      </c>
      <c r="I150" s="2">
        <v>44324</v>
      </c>
      <c r="J150" s="2">
        <v>69385</v>
      </c>
      <c r="K150" s="2">
        <v>74275</v>
      </c>
      <c r="L150" s="2">
        <v>38587</v>
      </c>
      <c r="M150" s="2">
        <v>48055</v>
      </c>
      <c r="N150" s="2">
        <v>62838</v>
      </c>
    </row>
    <row r="151" spans="1:14" ht="9.75" customHeight="1">
      <c r="A151" s="4" t="s">
        <v>104</v>
      </c>
      <c r="C151" s="2">
        <v>82441</v>
      </c>
      <c r="D151" s="2">
        <v>31149</v>
      </c>
      <c r="E151" s="2">
        <v>79283</v>
      </c>
      <c r="F151" s="2">
        <v>32153</v>
      </c>
      <c r="G151" s="2">
        <v>53422</v>
      </c>
      <c r="H151" s="2">
        <v>59488</v>
      </c>
      <c r="I151" s="2">
        <v>44324</v>
      </c>
      <c r="J151" s="2">
        <v>69385</v>
      </c>
      <c r="K151" s="2">
        <v>74275</v>
      </c>
      <c r="L151" s="2">
        <v>38587</v>
      </c>
      <c r="M151" s="2">
        <v>48055</v>
      </c>
      <c r="N151" s="2">
        <v>62838</v>
      </c>
    </row>
    <row r="152" spans="1:14" s="3" customFormat="1" ht="9.75" customHeight="1">
      <c r="A152" s="7"/>
      <c r="B152" s="8" t="s">
        <v>105</v>
      </c>
      <c r="C152" s="3">
        <f>C151/SUM(C151:D151)</f>
        <v>0.7257769169821288</v>
      </c>
      <c r="D152" s="3">
        <f>D151/SUM(C151:D151)</f>
        <v>0.2742230830178713</v>
      </c>
      <c r="E152" s="3">
        <f>E151/SUM(E151:F151)</f>
        <v>0.7114666714526724</v>
      </c>
      <c r="F152" s="3">
        <f>F151/SUM(E151:F151)</f>
        <v>0.2885333285473276</v>
      </c>
      <c r="G152" s="3">
        <f>G151/SUM(G151:H151)</f>
        <v>0.47313789744043927</v>
      </c>
      <c r="H152" s="3">
        <f>H151/SUM(G151:H151)</f>
        <v>0.5268621025595607</v>
      </c>
      <c r="I152" s="3">
        <f>I151/SUM(I151:J151)</f>
        <v>0.38980203853696715</v>
      </c>
      <c r="J152" s="3">
        <f>J151/SUM(I151:J151)</f>
        <v>0.6101979614630328</v>
      </c>
      <c r="K152" s="3">
        <f>K151/SUM(K151:L151)</f>
        <v>0.6581045879038118</v>
      </c>
      <c r="L152" s="3">
        <f>L151/SUM(K151:L151)</f>
        <v>0.3418954120961883</v>
      </c>
      <c r="M152" s="3">
        <f>M151/SUM(M151:N151)</f>
        <v>0.433345657525723</v>
      </c>
      <c r="N152" s="3">
        <f>N151/SUM(M151:N151)</f>
        <v>0.566654342474277</v>
      </c>
    </row>
    <row r="153" spans="1:14" ht="4.5" customHeight="1">
      <c r="A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9.75" customHeight="1">
      <c r="A154" s="4" t="s">
        <v>78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9.75" customHeight="1">
      <c r="B155" s="6" t="s">
        <v>76</v>
      </c>
      <c r="C155" s="2">
        <v>66859</v>
      </c>
      <c r="D155" s="2">
        <v>40454</v>
      </c>
      <c r="E155" s="2">
        <v>74471</v>
      </c>
      <c r="F155" s="2">
        <v>29894</v>
      </c>
      <c r="G155" s="2">
        <v>49671</v>
      </c>
      <c r="H155" s="2">
        <v>57290</v>
      </c>
      <c r="I155" s="2">
        <v>32608</v>
      </c>
      <c r="J155" s="2">
        <v>74312</v>
      </c>
      <c r="K155" s="2">
        <v>72049</v>
      </c>
      <c r="L155" s="2">
        <v>36073</v>
      </c>
      <c r="M155" s="2">
        <v>48998</v>
      </c>
      <c r="N155" s="2">
        <v>53379</v>
      </c>
    </row>
    <row r="156" spans="2:14" ht="9.75" customHeight="1">
      <c r="B156" s="6" t="s">
        <v>77</v>
      </c>
      <c r="C156" s="2">
        <v>74469</v>
      </c>
      <c r="D156" s="2">
        <v>33584</v>
      </c>
      <c r="E156" s="2">
        <v>72991</v>
      </c>
      <c r="F156" s="2">
        <v>33788</v>
      </c>
      <c r="G156" s="2">
        <v>47256</v>
      </c>
      <c r="H156" s="2">
        <v>60718</v>
      </c>
      <c r="I156" s="2">
        <v>39849</v>
      </c>
      <c r="J156" s="2">
        <v>68551</v>
      </c>
      <c r="K156" s="2">
        <v>65033</v>
      </c>
      <c r="L156" s="2">
        <v>42910</v>
      </c>
      <c r="M156" s="2">
        <v>43788</v>
      </c>
      <c r="N156" s="2">
        <v>61931</v>
      </c>
    </row>
    <row r="157" spans="1:14" ht="9.75" customHeight="1">
      <c r="A157" s="4" t="s">
        <v>104</v>
      </c>
      <c r="C157" s="2">
        <v>141328</v>
      </c>
      <c r="D157" s="2">
        <v>74038</v>
      </c>
      <c r="E157" s="2">
        <v>147462</v>
      </c>
      <c r="F157" s="2">
        <v>63682</v>
      </c>
      <c r="G157" s="2">
        <v>96927</v>
      </c>
      <c r="H157" s="2">
        <v>118008</v>
      </c>
      <c r="I157" s="2">
        <v>72457</v>
      </c>
      <c r="J157" s="2">
        <v>142863</v>
      </c>
      <c r="K157" s="2">
        <v>137082</v>
      </c>
      <c r="L157" s="2">
        <v>78983</v>
      </c>
      <c r="M157" s="2">
        <v>92786</v>
      </c>
      <c r="N157" s="2">
        <v>115310</v>
      </c>
    </row>
    <row r="158" spans="1:14" s="3" customFormat="1" ht="9.75" customHeight="1">
      <c r="A158" s="7"/>
      <c r="B158" s="8" t="s">
        <v>105</v>
      </c>
      <c r="C158" s="3">
        <f>C157/SUM(C157:D157)</f>
        <v>0.656222430652935</v>
      </c>
      <c r="D158" s="3">
        <f>D157/SUM(C157:D157)</f>
        <v>0.343777569347065</v>
      </c>
      <c r="E158" s="3">
        <f>E157/SUM(E157:F157)</f>
        <v>0.6983954078732998</v>
      </c>
      <c r="F158" s="3">
        <f>F157/SUM(E157:F157)</f>
        <v>0.30160459212670027</v>
      </c>
      <c r="G158" s="3">
        <f>G157/SUM(G157:H157)</f>
        <v>0.4509595924349222</v>
      </c>
      <c r="H158" s="3">
        <f>H157/SUM(G157:H157)</f>
        <v>0.5490404075650778</v>
      </c>
      <c r="I158" s="3">
        <f>I157/SUM(I157:J157)</f>
        <v>0.3365084525357607</v>
      </c>
      <c r="J158" s="3">
        <f>J157/SUM(I157:J157)</f>
        <v>0.6634915474642392</v>
      </c>
      <c r="K158" s="3">
        <f>K157/SUM(K157:L157)</f>
        <v>0.6344479670469535</v>
      </c>
      <c r="L158" s="3">
        <f>L157/SUM(K157:L157)</f>
        <v>0.36555203295304656</v>
      </c>
      <c r="M158" s="3">
        <f>M157/SUM(M157:N157)</f>
        <v>0.44588074734737815</v>
      </c>
      <c r="N158" s="3">
        <f>N157/SUM(M157:N157)</f>
        <v>0.5541192526526219</v>
      </c>
    </row>
    <row r="159" spans="1:14" ht="4.5" customHeight="1">
      <c r="A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9.75" customHeight="1">
      <c r="A160" s="4" t="s">
        <v>79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9.75" customHeight="1">
      <c r="B161" s="6" t="s">
        <v>74</v>
      </c>
      <c r="C161" s="2">
        <v>9007</v>
      </c>
      <c r="D161" s="2">
        <v>4856</v>
      </c>
      <c r="E161" s="2">
        <v>8522</v>
      </c>
      <c r="F161" s="2">
        <v>5073</v>
      </c>
      <c r="G161" s="2">
        <v>5687</v>
      </c>
      <c r="H161" s="2">
        <v>8094</v>
      </c>
      <c r="I161" s="2">
        <v>6201</v>
      </c>
      <c r="J161" s="2">
        <v>7748</v>
      </c>
      <c r="K161" s="2">
        <v>8510</v>
      </c>
      <c r="L161" s="2">
        <v>5299</v>
      </c>
      <c r="M161" s="2">
        <v>5070</v>
      </c>
      <c r="N161" s="2">
        <v>8588</v>
      </c>
    </row>
    <row r="162" spans="2:14" ht="9.75" customHeight="1">
      <c r="B162" s="6" t="s">
        <v>69</v>
      </c>
      <c r="C162" s="2">
        <v>49258</v>
      </c>
      <c r="D162" s="2">
        <v>28108</v>
      </c>
      <c r="E162" s="2">
        <v>48447</v>
      </c>
      <c r="F162" s="2">
        <v>28719</v>
      </c>
      <c r="G162" s="2">
        <v>29334</v>
      </c>
      <c r="H162" s="2">
        <v>48758</v>
      </c>
      <c r="I162" s="2">
        <v>33002</v>
      </c>
      <c r="J162" s="2">
        <v>45426</v>
      </c>
      <c r="K162" s="2">
        <v>42249</v>
      </c>
      <c r="L162" s="2">
        <v>36118</v>
      </c>
      <c r="M162" s="2">
        <v>27633</v>
      </c>
      <c r="N162" s="2">
        <v>49542</v>
      </c>
    </row>
    <row r="163" spans="1:14" ht="9.75" customHeight="1">
      <c r="A163" s="4" t="s">
        <v>104</v>
      </c>
      <c r="C163" s="2">
        <v>58265</v>
      </c>
      <c r="D163" s="2">
        <v>32964</v>
      </c>
      <c r="E163" s="2">
        <v>56969</v>
      </c>
      <c r="F163" s="2">
        <v>33792</v>
      </c>
      <c r="G163" s="2">
        <v>35021</v>
      </c>
      <c r="H163" s="2">
        <v>56852</v>
      </c>
      <c r="I163" s="2">
        <v>39203</v>
      </c>
      <c r="J163" s="2">
        <v>53174</v>
      </c>
      <c r="K163" s="2">
        <v>50759</v>
      </c>
      <c r="L163" s="2">
        <v>41417</v>
      </c>
      <c r="M163" s="2">
        <v>32703</v>
      </c>
      <c r="N163" s="2">
        <v>58130</v>
      </c>
    </row>
    <row r="164" spans="1:14" s="3" customFormat="1" ht="9.75" customHeight="1">
      <c r="A164" s="7"/>
      <c r="B164" s="8" t="s">
        <v>105</v>
      </c>
      <c r="C164" s="3">
        <f>C163/SUM(C163:D163)</f>
        <v>0.6386675289655701</v>
      </c>
      <c r="D164" s="3">
        <f>D163/SUM(C163:D163)</f>
        <v>0.36133247103442984</v>
      </c>
      <c r="E164" s="3">
        <f>E163/SUM(E163:F163)</f>
        <v>0.6276814931523451</v>
      </c>
      <c r="F164" s="3">
        <f>F163/SUM(E163:F163)</f>
        <v>0.37231850684765483</v>
      </c>
      <c r="G164" s="3">
        <f>G163/SUM(G163:H163)</f>
        <v>0.38118925037823953</v>
      </c>
      <c r="H164" s="3">
        <f>H163/SUM(G163:H163)</f>
        <v>0.6188107496217605</v>
      </c>
      <c r="I164" s="3">
        <f>I163/SUM(I163:J163)</f>
        <v>0.4243805276205116</v>
      </c>
      <c r="J164" s="3">
        <f>J163/SUM(I163:J163)</f>
        <v>0.5756194723794884</v>
      </c>
      <c r="K164" s="3">
        <f>K163/SUM(K163:L163)</f>
        <v>0.5506747960423538</v>
      </c>
      <c r="L164" s="3">
        <f>L163/SUM(K163:L163)</f>
        <v>0.44932520395764625</v>
      </c>
      <c r="M164" s="3">
        <f>M163/SUM(M163:N163)</f>
        <v>0.36003434874990364</v>
      </c>
      <c r="N164" s="3">
        <f>N163/SUM(M163:N163)</f>
        <v>0.6399656512500963</v>
      </c>
    </row>
    <row r="165" spans="1:14" ht="4.5" customHeight="1">
      <c r="A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9.75" customHeight="1">
      <c r="A166" s="4" t="s">
        <v>80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9.75" customHeight="1">
      <c r="B167" s="6" t="s">
        <v>74</v>
      </c>
      <c r="C167" s="2">
        <v>55786</v>
      </c>
      <c r="D167" s="2">
        <v>39020</v>
      </c>
      <c r="E167" s="2">
        <v>58939</v>
      </c>
      <c r="F167" s="2">
        <v>34498</v>
      </c>
      <c r="G167" s="2">
        <v>31778</v>
      </c>
      <c r="H167" s="2">
        <v>62404</v>
      </c>
      <c r="I167" s="2">
        <v>32098</v>
      </c>
      <c r="J167" s="2">
        <v>62990</v>
      </c>
      <c r="K167" s="2">
        <v>46152</v>
      </c>
      <c r="L167" s="2">
        <v>48385</v>
      </c>
      <c r="M167" s="2">
        <v>35593</v>
      </c>
      <c r="N167" s="2">
        <v>57816</v>
      </c>
    </row>
    <row r="168" spans="2:14" ht="9.75" customHeight="1">
      <c r="B168" s="6" t="s">
        <v>69</v>
      </c>
      <c r="C168" s="2">
        <v>22208</v>
      </c>
      <c r="D168" s="2">
        <v>22170</v>
      </c>
      <c r="E168" s="2">
        <v>23372</v>
      </c>
      <c r="F168" s="2">
        <v>20734</v>
      </c>
      <c r="G168" s="2">
        <v>12371</v>
      </c>
      <c r="H168" s="2">
        <v>32167</v>
      </c>
      <c r="I168" s="2">
        <v>14873</v>
      </c>
      <c r="J168" s="2">
        <v>30003</v>
      </c>
      <c r="K168" s="2">
        <v>19891</v>
      </c>
      <c r="L168" s="2">
        <v>24777</v>
      </c>
      <c r="M168" s="2">
        <v>16658</v>
      </c>
      <c r="N168" s="2">
        <v>27544</v>
      </c>
    </row>
    <row r="169" spans="1:14" ht="9.75" customHeight="1">
      <c r="A169" s="4" t="s">
        <v>104</v>
      </c>
      <c r="C169" s="2">
        <v>77994</v>
      </c>
      <c r="D169" s="2">
        <v>61190</v>
      </c>
      <c r="E169" s="2">
        <v>82311</v>
      </c>
      <c r="F169" s="2">
        <v>55232</v>
      </c>
      <c r="G169" s="2">
        <v>44149</v>
      </c>
      <c r="H169" s="2">
        <v>94571</v>
      </c>
      <c r="I169" s="2">
        <v>46971</v>
      </c>
      <c r="J169" s="2">
        <v>92993</v>
      </c>
      <c r="K169" s="2">
        <v>66043</v>
      </c>
      <c r="L169" s="2">
        <v>73162</v>
      </c>
      <c r="M169" s="2">
        <v>52251</v>
      </c>
      <c r="N169" s="2">
        <v>85360</v>
      </c>
    </row>
    <row r="170" spans="1:14" s="3" customFormat="1" ht="9.75" customHeight="1">
      <c r="A170" s="7"/>
      <c r="B170" s="8" t="s">
        <v>105</v>
      </c>
      <c r="C170" s="3">
        <f>C169/SUM(C169:D169)</f>
        <v>0.5603661340383952</v>
      </c>
      <c r="D170" s="3">
        <f>D169/SUM(C169:D169)</f>
        <v>0.4396338659616048</v>
      </c>
      <c r="E170" s="3">
        <f>E169/SUM(E169:F169)</f>
        <v>0.5984383065659467</v>
      </c>
      <c r="F170" s="3">
        <f>F169/SUM(E169:F169)</f>
        <v>0.40156169343405335</v>
      </c>
      <c r="G170" s="3">
        <f>G169/SUM(G169:H169)</f>
        <v>0.3182598039215686</v>
      </c>
      <c r="H170" s="3">
        <f>H169/SUM(G169:H169)</f>
        <v>0.6817401960784314</v>
      </c>
      <c r="I170" s="3">
        <f>I169/SUM(I169:J169)</f>
        <v>0.335593438312709</v>
      </c>
      <c r="J170" s="3">
        <f>J169/SUM(I169:J169)</f>
        <v>0.6644065616872911</v>
      </c>
      <c r="K170" s="3">
        <f>K169/SUM(K169:L169)</f>
        <v>0.4744297977802521</v>
      </c>
      <c r="L170" s="3">
        <f>L169/SUM(K169:L169)</f>
        <v>0.5255702022197478</v>
      </c>
      <c r="M170" s="3">
        <f>M169/SUM(M169:N169)</f>
        <v>0.3797007506667345</v>
      </c>
      <c r="N170" s="3">
        <f>N169/SUM(M169:N169)</f>
        <v>0.6202992493332655</v>
      </c>
    </row>
    <row r="171" spans="1:14" ht="4.5" customHeight="1">
      <c r="A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9.75" customHeight="1">
      <c r="A172" s="4" t="s">
        <v>81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9.75" customHeight="1">
      <c r="B173" s="6" t="s">
        <v>74</v>
      </c>
      <c r="C173" s="2">
        <v>66690</v>
      </c>
      <c r="D173" s="2">
        <v>32586</v>
      </c>
      <c r="E173" s="2">
        <v>64585</v>
      </c>
      <c r="F173" s="2">
        <v>32715</v>
      </c>
      <c r="G173" s="2">
        <v>42317</v>
      </c>
      <c r="H173" s="2">
        <v>56434</v>
      </c>
      <c r="I173" s="2">
        <v>39133</v>
      </c>
      <c r="J173" s="2">
        <v>60549</v>
      </c>
      <c r="K173" s="2">
        <v>57759</v>
      </c>
      <c r="L173" s="2">
        <v>40538</v>
      </c>
      <c r="M173" s="2">
        <v>36515</v>
      </c>
      <c r="N173" s="2">
        <v>61002</v>
      </c>
    </row>
    <row r="174" spans="1:14" ht="9.75" customHeight="1">
      <c r="A174" s="4" t="s">
        <v>104</v>
      </c>
      <c r="C174" s="2">
        <v>66690</v>
      </c>
      <c r="D174" s="2">
        <v>32586</v>
      </c>
      <c r="E174" s="2">
        <v>64585</v>
      </c>
      <c r="F174" s="2">
        <v>32715</v>
      </c>
      <c r="G174" s="2">
        <v>42317</v>
      </c>
      <c r="H174" s="2">
        <v>56434</v>
      </c>
      <c r="I174" s="2">
        <v>39133</v>
      </c>
      <c r="J174" s="2">
        <v>60549</v>
      </c>
      <c r="K174" s="2">
        <v>57759</v>
      </c>
      <c r="L174" s="2">
        <v>40538</v>
      </c>
      <c r="M174" s="2">
        <v>36515</v>
      </c>
      <c r="N174" s="2">
        <v>61002</v>
      </c>
    </row>
    <row r="175" spans="1:14" s="3" customFormat="1" ht="9.75" customHeight="1">
      <c r="A175" s="7"/>
      <c r="B175" s="8" t="s">
        <v>105</v>
      </c>
      <c r="C175" s="3">
        <f>C174/SUM(C174:D174)</f>
        <v>0.6717635682340143</v>
      </c>
      <c r="D175" s="3">
        <f>D174/SUM(C174:D174)</f>
        <v>0.3282364317659857</v>
      </c>
      <c r="E175" s="3">
        <f>E174/SUM(E174:F174)</f>
        <v>0.6637718396711203</v>
      </c>
      <c r="F175" s="3">
        <f>F174/SUM(E174:F174)</f>
        <v>0.33622816032887975</v>
      </c>
      <c r="G175" s="3">
        <f>G174/SUM(G174:H174)</f>
        <v>0.428522242812731</v>
      </c>
      <c r="H175" s="3">
        <f>H174/SUM(G174:H174)</f>
        <v>0.571477757187269</v>
      </c>
      <c r="I175" s="3">
        <f>I174/SUM(I174:J174)</f>
        <v>0.3925783993098052</v>
      </c>
      <c r="J175" s="3">
        <f>J174/SUM(I174:J174)</f>
        <v>0.6074216006901948</v>
      </c>
      <c r="K175" s="3">
        <f>K174/SUM(K174:L174)</f>
        <v>0.5875967730449556</v>
      </c>
      <c r="L175" s="3">
        <f>L174/SUM(K174:L174)</f>
        <v>0.4124032269550444</v>
      </c>
      <c r="M175" s="3">
        <f>M174/SUM(M174:N174)</f>
        <v>0.3744475322251505</v>
      </c>
      <c r="N175" s="3">
        <f>N174/SUM(M174:N174)</f>
        <v>0.6255524677748495</v>
      </c>
    </row>
    <row r="176" spans="1:14" ht="4.5" customHeight="1">
      <c r="A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9.75" customHeight="1">
      <c r="A177" s="4" t="s">
        <v>83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9.75" customHeight="1">
      <c r="B178" s="6" t="s">
        <v>74</v>
      </c>
      <c r="C178" s="2">
        <v>2</v>
      </c>
      <c r="D178" s="2">
        <v>6</v>
      </c>
      <c r="E178" s="2">
        <v>3</v>
      </c>
      <c r="F178" s="2">
        <v>5</v>
      </c>
      <c r="G178" s="2">
        <v>3</v>
      </c>
      <c r="H178" s="2">
        <v>5</v>
      </c>
      <c r="I178" s="2">
        <v>1</v>
      </c>
      <c r="J178" s="2">
        <v>7</v>
      </c>
      <c r="K178" s="2">
        <v>3</v>
      </c>
      <c r="L178" s="2">
        <v>5</v>
      </c>
      <c r="M178" s="2">
        <v>0</v>
      </c>
      <c r="N178" s="2">
        <v>8</v>
      </c>
    </row>
    <row r="179" spans="2:14" ht="9.75" customHeight="1">
      <c r="B179" s="6" t="s">
        <v>82</v>
      </c>
      <c r="C179" s="2">
        <v>35354</v>
      </c>
      <c r="D179" s="2">
        <v>24187</v>
      </c>
      <c r="E179" s="2">
        <v>37064</v>
      </c>
      <c r="F179" s="2">
        <v>21995</v>
      </c>
      <c r="G179" s="2">
        <v>18736</v>
      </c>
      <c r="H179" s="2">
        <v>40963</v>
      </c>
      <c r="I179" s="2">
        <v>20613</v>
      </c>
      <c r="J179" s="2">
        <v>39227</v>
      </c>
      <c r="K179" s="2">
        <v>30240</v>
      </c>
      <c r="L179" s="2">
        <v>29211</v>
      </c>
      <c r="M179" s="2">
        <v>21370</v>
      </c>
      <c r="N179" s="2">
        <v>37500</v>
      </c>
    </row>
    <row r="180" spans="2:14" ht="9.75" customHeight="1">
      <c r="B180" s="6" t="s">
        <v>69</v>
      </c>
      <c r="C180" s="2">
        <v>61930</v>
      </c>
      <c r="D180" s="2">
        <v>44168</v>
      </c>
      <c r="E180" s="2">
        <v>66562</v>
      </c>
      <c r="F180" s="2">
        <v>38988</v>
      </c>
      <c r="G180" s="2">
        <v>34337</v>
      </c>
      <c r="H180" s="2">
        <v>72208</v>
      </c>
      <c r="I180" s="2">
        <v>33093</v>
      </c>
      <c r="J180" s="2">
        <v>74246</v>
      </c>
      <c r="K180" s="2">
        <v>51077</v>
      </c>
      <c r="L180" s="2">
        <v>55881</v>
      </c>
      <c r="M180" s="2">
        <v>36970</v>
      </c>
      <c r="N180" s="2">
        <v>68655</v>
      </c>
    </row>
    <row r="181" spans="1:14" ht="9.75" customHeight="1">
      <c r="A181" s="4" t="s">
        <v>104</v>
      </c>
      <c r="C181" s="2">
        <v>97286</v>
      </c>
      <c r="D181" s="2">
        <v>68361</v>
      </c>
      <c r="E181" s="2">
        <v>103629</v>
      </c>
      <c r="F181" s="2">
        <v>60988</v>
      </c>
      <c r="G181" s="2">
        <v>53076</v>
      </c>
      <c r="H181" s="2">
        <v>113176</v>
      </c>
      <c r="I181" s="2">
        <v>53707</v>
      </c>
      <c r="J181" s="2">
        <v>113480</v>
      </c>
      <c r="K181" s="2">
        <v>81320</v>
      </c>
      <c r="L181" s="2">
        <v>85097</v>
      </c>
      <c r="M181" s="2">
        <v>58340</v>
      </c>
      <c r="N181" s="2">
        <v>106163</v>
      </c>
    </row>
    <row r="182" spans="1:14" s="3" customFormat="1" ht="9.75" customHeight="1">
      <c r="A182" s="7"/>
      <c r="B182" s="8" t="s">
        <v>105</v>
      </c>
      <c r="C182" s="3">
        <f>C181/SUM(C181:D181)</f>
        <v>0.5873091574251269</v>
      </c>
      <c r="D182" s="3">
        <f>D181/SUM(C181:D181)</f>
        <v>0.4126908425748731</v>
      </c>
      <c r="E182" s="3">
        <f>E181/SUM(E181:F181)</f>
        <v>0.629515785125473</v>
      </c>
      <c r="F182" s="3">
        <f>F181/SUM(E181:F181)</f>
        <v>0.37048421487452693</v>
      </c>
      <c r="G182" s="3">
        <f>G181/SUM(G181:H181)</f>
        <v>0.31925029473329647</v>
      </c>
      <c r="H182" s="3">
        <f>H181/SUM(G181:H181)</f>
        <v>0.6807497052667035</v>
      </c>
      <c r="I182" s="3">
        <f>I181/SUM(I181:J181)</f>
        <v>0.32123909155616165</v>
      </c>
      <c r="J182" s="3">
        <f>J181/SUM(I181:J181)</f>
        <v>0.6787609084438383</v>
      </c>
      <c r="K182" s="3">
        <f>K181/SUM(K181:L181)</f>
        <v>0.4886520006970442</v>
      </c>
      <c r="L182" s="3">
        <f>L181/SUM(K181:L181)</f>
        <v>0.5113479993029558</v>
      </c>
      <c r="M182" s="3">
        <f>M181/SUM(M181:N181)</f>
        <v>0.35464398825553334</v>
      </c>
      <c r="N182" s="3">
        <f>N181/SUM(M181:N181)</f>
        <v>0.6453560117444667</v>
      </c>
    </row>
    <row r="183" spans="1:14" ht="4.5" customHeight="1">
      <c r="A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9.75" customHeight="1">
      <c r="A184" s="4" t="s">
        <v>84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9.75" customHeight="1">
      <c r="B185" s="6" t="s">
        <v>74</v>
      </c>
      <c r="C185" s="2">
        <v>71239</v>
      </c>
      <c r="D185" s="2">
        <v>19857</v>
      </c>
      <c r="E185" s="2">
        <v>63641</v>
      </c>
      <c r="F185" s="2">
        <v>25169</v>
      </c>
      <c r="G185" s="2">
        <v>49190</v>
      </c>
      <c r="H185" s="2">
        <v>41279</v>
      </c>
      <c r="I185" s="2">
        <v>38843</v>
      </c>
      <c r="J185" s="2">
        <v>52339</v>
      </c>
      <c r="K185" s="2">
        <v>67790</v>
      </c>
      <c r="L185" s="2">
        <v>23292</v>
      </c>
      <c r="M185" s="2">
        <v>42129</v>
      </c>
      <c r="N185" s="2">
        <v>46501</v>
      </c>
    </row>
    <row r="186" spans="1:14" ht="9.75" customHeight="1">
      <c r="A186" s="4" t="s">
        <v>104</v>
      </c>
      <c r="C186" s="2">
        <v>71239</v>
      </c>
      <c r="D186" s="2">
        <v>19857</v>
      </c>
      <c r="E186" s="2">
        <v>63641</v>
      </c>
      <c r="F186" s="2">
        <v>25169</v>
      </c>
      <c r="G186" s="2">
        <v>49190</v>
      </c>
      <c r="H186" s="2">
        <v>41279</v>
      </c>
      <c r="I186" s="2">
        <v>38843</v>
      </c>
      <c r="J186" s="2">
        <v>52339</v>
      </c>
      <c r="K186" s="2">
        <v>67790</v>
      </c>
      <c r="L186" s="2">
        <v>23292</v>
      </c>
      <c r="M186" s="2">
        <v>42129</v>
      </c>
      <c r="N186" s="2">
        <v>46501</v>
      </c>
    </row>
    <row r="187" spans="1:14" s="3" customFormat="1" ht="9.75" customHeight="1">
      <c r="A187" s="7"/>
      <c r="B187" s="8" t="s">
        <v>105</v>
      </c>
      <c r="C187" s="3">
        <f>C186/SUM(C186:D186)</f>
        <v>0.7820211644858172</v>
      </c>
      <c r="D187" s="3">
        <f>D186/SUM(C186:D186)</f>
        <v>0.21797883551418284</v>
      </c>
      <c r="E187" s="3">
        <f>E186/SUM(E186:F186)</f>
        <v>0.716597230041662</v>
      </c>
      <c r="F187" s="3">
        <f>F186/SUM(E186:F186)</f>
        <v>0.283402769958338</v>
      </c>
      <c r="G187" s="3">
        <f>G186/SUM(G186:H186)</f>
        <v>0.5437221589715814</v>
      </c>
      <c r="H187" s="3">
        <f>H186/SUM(G186:H186)</f>
        <v>0.45627784102841856</v>
      </c>
      <c r="I187" s="3">
        <f>I186/SUM(I186:J186)</f>
        <v>0.4259941655151236</v>
      </c>
      <c r="J187" s="3">
        <f>J186/SUM(I186:J186)</f>
        <v>0.5740058344848764</v>
      </c>
      <c r="K187" s="3">
        <f>K186/SUM(K186:L186)</f>
        <v>0.7442743901100107</v>
      </c>
      <c r="L187" s="3">
        <f>L186/SUM(K186:L186)</f>
        <v>0.2557256098899892</v>
      </c>
      <c r="M187" s="3">
        <f>M186/SUM(M186:N186)</f>
        <v>0.4753356651246756</v>
      </c>
      <c r="N187" s="3">
        <f>N186/SUM(M186:N186)</f>
        <v>0.5246643348753244</v>
      </c>
    </row>
    <row r="188" spans="1:14" ht="4.5" customHeight="1">
      <c r="A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9.75" customHeight="1">
      <c r="A189" s="4" t="s">
        <v>85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9.75" customHeight="1">
      <c r="B190" s="6" t="s">
        <v>74</v>
      </c>
      <c r="C190" s="2">
        <v>117048</v>
      </c>
      <c r="D190" s="2">
        <v>54978</v>
      </c>
      <c r="E190" s="2">
        <v>115765</v>
      </c>
      <c r="F190" s="2">
        <v>52643</v>
      </c>
      <c r="G190" s="2">
        <v>72973</v>
      </c>
      <c r="H190" s="2">
        <v>98120</v>
      </c>
      <c r="I190" s="2">
        <v>53990</v>
      </c>
      <c r="J190" s="2">
        <v>118567</v>
      </c>
      <c r="K190" s="2">
        <v>105860</v>
      </c>
      <c r="L190" s="2">
        <v>65035</v>
      </c>
      <c r="M190" s="2">
        <v>64142</v>
      </c>
      <c r="N190" s="2">
        <v>103197</v>
      </c>
    </row>
    <row r="191" spans="2:14" ht="9.75" customHeight="1">
      <c r="B191" s="6" t="s">
        <v>69</v>
      </c>
      <c r="C191" s="2">
        <v>9954</v>
      </c>
      <c r="D191" s="2">
        <v>6237</v>
      </c>
      <c r="E191" s="2">
        <v>10279</v>
      </c>
      <c r="F191" s="2">
        <v>5834</v>
      </c>
      <c r="G191" s="2">
        <v>5178</v>
      </c>
      <c r="H191" s="2">
        <v>11100</v>
      </c>
      <c r="I191" s="2">
        <v>4679</v>
      </c>
      <c r="J191" s="2">
        <v>11726</v>
      </c>
      <c r="K191" s="2">
        <v>7764</v>
      </c>
      <c r="L191" s="2">
        <v>8504</v>
      </c>
      <c r="M191" s="2">
        <v>5351</v>
      </c>
      <c r="N191" s="2">
        <v>10741</v>
      </c>
    </row>
    <row r="192" spans="1:14" ht="9.75" customHeight="1">
      <c r="A192" s="4" t="s">
        <v>104</v>
      </c>
      <c r="C192" s="2">
        <v>127002</v>
      </c>
      <c r="D192" s="2">
        <v>61215</v>
      </c>
      <c r="E192" s="2">
        <v>126044</v>
      </c>
      <c r="F192" s="2">
        <v>58477</v>
      </c>
      <c r="G192" s="2">
        <v>78151</v>
      </c>
      <c r="H192" s="2">
        <v>109220</v>
      </c>
      <c r="I192" s="2">
        <v>58669</v>
      </c>
      <c r="J192" s="2">
        <v>130293</v>
      </c>
      <c r="K192" s="2">
        <v>113624</v>
      </c>
      <c r="L192" s="2">
        <v>73539</v>
      </c>
      <c r="M192" s="2">
        <v>69493</v>
      </c>
      <c r="N192" s="2">
        <v>113938</v>
      </c>
    </row>
    <row r="193" spans="1:14" s="3" customFormat="1" ht="9.75" customHeight="1">
      <c r="A193" s="7"/>
      <c r="B193" s="8" t="s">
        <v>105</v>
      </c>
      <c r="C193" s="3">
        <f>C192/SUM(C192:D192)</f>
        <v>0.6747637035974434</v>
      </c>
      <c r="D193" s="3">
        <f>D192/SUM(C192:D192)</f>
        <v>0.32523629640255663</v>
      </c>
      <c r="E193" s="3">
        <f>E192/SUM(E192:F192)</f>
        <v>0.6830875618493288</v>
      </c>
      <c r="F193" s="3">
        <f>F192/SUM(E192:F192)</f>
        <v>0.3169124381506712</v>
      </c>
      <c r="G193" s="3">
        <f>G192/SUM(G192:H192)</f>
        <v>0.4170922928308009</v>
      </c>
      <c r="H193" s="3">
        <f>H192/SUM(G192:H192)</f>
        <v>0.582907707169199</v>
      </c>
      <c r="I193" s="3">
        <f>I192/SUM(I192:J192)</f>
        <v>0.3104804140515024</v>
      </c>
      <c r="J193" s="3">
        <f>J192/SUM(I192:J192)</f>
        <v>0.6895195859484976</v>
      </c>
      <c r="K193" s="3">
        <f>K192/SUM(K192:L192)</f>
        <v>0.6070858022151814</v>
      </c>
      <c r="L193" s="3">
        <f>L192/SUM(K192:L192)</f>
        <v>0.39291419778481856</v>
      </c>
      <c r="M193" s="3">
        <f>M192/SUM(M192:N192)</f>
        <v>0.37885090306436753</v>
      </c>
      <c r="N193" s="3">
        <f>N192/SUM(M192:N192)</f>
        <v>0.6211490969356325</v>
      </c>
    </row>
    <row r="194" spans="1:14" ht="4.5" customHeight="1">
      <c r="A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9.75" customHeight="1">
      <c r="A195" s="4" t="s">
        <v>86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9.75" customHeight="1">
      <c r="B196" s="6" t="s">
        <v>74</v>
      </c>
      <c r="C196" s="2">
        <v>167366</v>
      </c>
      <c r="D196" s="2">
        <v>54308</v>
      </c>
      <c r="E196" s="2">
        <v>162149</v>
      </c>
      <c r="F196" s="2">
        <v>54011</v>
      </c>
      <c r="G196" s="2">
        <v>106762</v>
      </c>
      <c r="H196" s="2">
        <v>113306</v>
      </c>
      <c r="I196" s="2">
        <v>70237</v>
      </c>
      <c r="J196" s="2">
        <v>151455</v>
      </c>
      <c r="K196" s="2">
        <v>150000</v>
      </c>
      <c r="L196" s="2">
        <v>70626</v>
      </c>
      <c r="M196" s="2">
        <v>95034</v>
      </c>
      <c r="N196" s="2">
        <v>118012</v>
      </c>
    </row>
    <row r="197" spans="1:14" ht="9.75" customHeight="1">
      <c r="A197" s="4" t="s">
        <v>104</v>
      </c>
      <c r="C197" s="2">
        <v>167366</v>
      </c>
      <c r="D197" s="2">
        <v>54308</v>
      </c>
      <c r="E197" s="2">
        <v>162149</v>
      </c>
      <c r="F197" s="2">
        <v>54011</v>
      </c>
      <c r="G197" s="2">
        <v>106762</v>
      </c>
      <c r="H197" s="2">
        <v>113306</v>
      </c>
      <c r="I197" s="2">
        <v>70237</v>
      </c>
      <c r="J197" s="2">
        <v>151455</v>
      </c>
      <c r="K197" s="2">
        <v>150000</v>
      </c>
      <c r="L197" s="2">
        <v>70626</v>
      </c>
      <c r="M197" s="2">
        <v>95034</v>
      </c>
      <c r="N197" s="2">
        <v>118012</v>
      </c>
    </row>
    <row r="198" spans="1:14" s="3" customFormat="1" ht="9.75" customHeight="1">
      <c r="A198" s="7"/>
      <c r="B198" s="8" t="s">
        <v>105</v>
      </c>
      <c r="C198" s="3">
        <f>C197/SUM(C197:D197)</f>
        <v>0.7550096087046745</v>
      </c>
      <c r="D198" s="3">
        <f>D197/SUM(C197:D197)</f>
        <v>0.24499039129532557</v>
      </c>
      <c r="E198" s="3">
        <f>E197/SUM(E197:F197)</f>
        <v>0.7501341598815692</v>
      </c>
      <c r="F198" s="3">
        <f>F197/SUM(E197:F197)</f>
        <v>0.2498658401184308</v>
      </c>
      <c r="G198" s="3">
        <f>G197/SUM(G197:H197)</f>
        <v>0.4851318683316066</v>
      </c>
      <c r="H198" s="3">
        <f>H197/SUM(G197:H197)</f>
        <v>0.5148681316683934</v>
      </c>
      <c r="I198" s="3">
        <f>I197/SUM(I197:J197)</f>
        <v>0.31682243833787416</v>
      </c>
      <c r="J198" s="3">
        <f>J197/SUM(I197:J197)</f>
        <v>0.6831775616621258</v>
      </c>
      <c r="K198" s="3">
        <f>K197/SUM(K197:L197)</f>
        <v>0.6798836039270078</v>
      </c>
      <c r="L198" s="3">
        <f>L197/SUM(K197:L197)</f>
        <v>0.3201163960729923</v>
      </c>
      <c r="M198" s="3">
        <f>M197/SUM(M197:N197)</f>
        <v>0.4460726791397163</v>
      </c>
      <c r="N198" s="3">
        <f>N197/SUM(M197:N197)</f>
        <v>0.5539273208602837</v>
      </c>
    </row>
    <row r="199" spans="1:14" ht="4.5" customHeight="1">
      <c r="A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9.75" customHeight="1">
      <c r="A200" s="4" t="s">
        <v>87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9.75" customHeight="1">
      <c r="B201" s="6" t="s">
        <v>74</v>
      </c>
      <c r="C201" s="2">
        <v>80677</v>
      </c>
      <c r="D201" s="2">
        <v>37305</v>
      </c>
      <c r="E201" s="2">
        <v>81277</v>
      </c>
      <c r="F201" s="2">
        <v>34410</v>
      </c>
      <c r="G201" s="2">
        <v>51821</v>
      </c>
      <c r="H201" s="2">
        <v>65815</v>
      </c>
      <c r="I201" s="2">
        <v>39619</v>
      </c>
      <c r="J201" s="2">
        <v>78932</v>
      </c>
      <c r="K201" s="2">
        <v>70945</v>
      </c>
      <c r="L201" s="2">
        <v>46259</v>
      </c>
      <c r="M201" s="2">
        <v>45907</v>
      </c>
      <c r="N201" s="2">
        <v>68991</v>
      </c>
    </row>
    <row r="202" spans="2:14" ht="9.75" customHeight="1">
      <c r="B202" s="6" t="s">
        <v>77</v>
      </c>
      <c r="C202" s="2">
        <v>56319</v>
      </c>
      <c r="D202" s="2">
        <v>32322</v>
      </c>
      <c r="E202" s="2">
        <v>59223</v>
      </c>
      <c r="F202" s="2">
        <v>28457</v>
      </c>
      <c r="G202" s="2">
        <v>33508</v>
      </c>
      <c r="H202" s="2">
        <v>55044</v>
      </c>
      <c r="I202" s="2">
        <v>27217</v>
      </c>
      <c r="J202" s="2">
        <v>61754</v>
      </c>
      <c r="K202" s="2">
        <v>46786</v>
      </c>
      <c r="L202" s="2">
        <v>41585</v>
      </c>
      <c r="M202" s="2">
        <v>33317</v>
      </c>
      <c r="N202" s="2">
        <v>52987</v>
      </c>
    </row>
    <row r="203" spans="1:14" ht="9.75" customHeight="1">
      <c r="A203" s="4" t="s">
        <v>104</v>
      </c>
      <c r="C203" s="2">
        <v>136996</v>
      </c>
      <c r="D203" s="2">
        <v>69627</v>
      </c>
      <c r="E203" s="2">
        <v>140500</v>
      </c>
      <c r="F203" s="2">
        <v>62867</v>
      </c>
      <c r="G203" s="2">
        <v>85329</v>
      </c>
      <c r="H203" s="2">
        <v>120859</v>
      </c>
      <c r="I203" s="2">
        <v>66836</v>
      </c>
      <c r="J203" s="2">
        <v>140686</v>
      </c>
      <c r="K203" s="2">
        <v>117731</v>
      </c>
      <c r="L203" s="2">
        <v>87844</v>
      </c>
      <c r="M203" s="2">
        <v>79224</v>
      </c>
      <c r="N203" s="2">
        <v>121978</v>
      </c>
    </row>
    <row r="204" spans="1:14" s="3" customFormat="1" ht="9.75" customHeight="1">
      <c r="A204" s="7"/>
      <c r="B204" s="8" t="s">
        <v>105</v>
      </c>
      <c r="C204" s="3">
        <f>C203/SUM(C203:D203)</f>
        <v>0.663023961514449</v>
      </c>
      <c r="D204" s="3">
        <f>D203/SUM(C203:D203)</f>
        <v>0.33697603848555097</v>
      </c>
      <c r="E204" s="3">
        <f>E203/SUM(E203:F203)</f>
        <v>0.6908692167362454</v>
      </c>
      <c r="F204" s="3">
        <f>F203/SUM(E203:F203)</f>
        <v>0.3091307832637547</v>
      </c>
      <c r="G204" s="3">
        <f>G203/SUM(G203:H203)</f>
        <v>0.4138407666789532</v>
      </c>
      <c r="H204" s="3">
        <f>H203/SUM(G203:H203)</f>
        <v>0.5861592333210468</v>
      </c>
      <c r="I204" s="3">
        <f>I203/SUM(I203:J203)</f>
        <v>0.32206705795048235</v>
      </c>
      <c r="J204" s="3">
        <f>J203/SUM(I203:J203)</f>
        <v>0.6779329420495176</v>
      </c>
      <c r="K204" s="3">
        <f>K203/SUM(K203:L203)</f>
        <v>0.572691231910495</v>
      </c>
      <c r="L204" s="3">
        <f>L203/SUM(K203:L203)</f>
        <v>0.427308768089505</v>
      </c>
      <c r="M204" s="3">
        <f>M203/SUM(M203:N203)</f>
        <v>0.3937535412172841</v>
      </c>
      <c r="N204" s="3">
        <f>N203/SUM(M203:N203)</f>
        <v>0.6062464587827159</v>
      </c>
    </row>
    <row r="205" spans="1:14" ht="4.5" customHeight="1">
      <c r="A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9.75" customHeight="1">
      <c r="A206" s="4" t="s">
        <v>88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9.75" customHeight="1">
      <c r="B207" s="6" t="s">
        <v>82</v>
      </c>
      <c r="C207" s="2">
        <v>106883</v>
      </c>
      <c r="D207" s="2">
        <v>61140</v>
      </c>
      <c r="E207" s="2">
        <v>110863</v>
      </c>
      <c r="F207" s="2">
        <v>55305</v>
      </c>
      <c r="G207" s="2">
        <v>61524</v>
      </c>
      <c r="H207" s="2">
        <v>107661</v>
      </c>
      <c r="I207" s="2">
        <v>59369</v>
      </c>
      <c r="J207" s="2">
        <v>109883</v>
      </c>
      <c r="K207" s="2">
        <v>89603</v>
      </c>
      <c r="L207" s="2">
        <v>79194</v>
      </c>
      <c r="M207" s="2">
        <v>74854</v>
      </c>
      <c r="N207" s="2">
        <v>90719</v>
      </c>
    </row>
    <row r="208" spans="1:14" ht="9.75" customHeight="1">
      <c r="A208" s="4" t="s">
        <v>104</v>
      </c>
      <c r="C208" s="2">
        <v>106883</v>
      </c>
      <c r="D208" s="2">
        <v>61140</v>
      </c>
      <c r="E208" s="2">
        <v>110863</v>
      </c>
      <c r="F208" s="2">
        <v>55305</v>
      </c>
      <c r="G208" s="2">
        <v>61524</v>
      </c>
      <c r="H208" s="2">
        <v>107661</v>
      </c>
      <c r="I208" s="2">
        <v>59369</v>
      </c>
      <c r="J208" s="2">
        <v>109883</v>
      </c>
      <c r="K208" s="2">
        <v>89603</v>
      </c>
      <c r="L208" s="2">
        <v>79194</v>
      </c>
      <c r="M208" s="2">
        <v>74854</v>
      </c>
      <c r="N208" s="2">
        <v>90719</v>
      </c>
    </row>
    <row r="209" spans="1:14" s="3" customFormat="1" ht="9.75" customHeight="1">
      <c r="A209" s="7"/>
      <c r="B209" s="8" t="s">
        <v>105</v>
      </c>
      <c r="C209" s="3">
        <f>C208/SUM(C208:D208)</f>
        <v>0.6361212453057022</v>
      </c>
      <c r="D209" s="3">
        <f>D208/SUM(C208:D208)</f>
        <v>0.3638787546942978</v>
      </c>
      <c r="E209" s="3">
        <f>E208/SUM(E208:F208)</f>
        <v>0.6671741851620048</v>
      </c>
      <c r="F209" s="3">
        <f>F208/SUM(E208:F208)</f>
        <v>0.3328258148379953</v>
      </c>
      <c r="G209" s="3">
        <f>G208/SUM(G208:H208)</f>
        <v>0.36364925968614237</v>
      </c>
      <c r="H209" s="3">
        <f>H208/SUM(G208:H208)</f>
        <v>0.6363507403138576</v>
      </c>
      <c r="I209" s="3">
        <f>I208/SUM(I208:J208)</f>
        <v>0.35077281213811357</v>
      </c>
      <c r="J209" s="3">
        <f>J208/SUM(I208:J208)</f>
        <v>0.6492271878618864</v>
      </c>
      <c r="K209" s="3">
        <f>K208/SUM(K208:L208)</f>
        <v>0.530832893949537</v>
      </c>
      <c r="L209" s="3">
        <f>L208/SUM(K208:L208)</f>
        <v>0.46916710605046297</v>
      </c>
      <c r="M209" s="3">
        <f>M208/SUM(M208:N208)</f>
        <v>0.4520906186395125</v>
      </c>
      <c r="N209" s="3">
        <f>N208/SUM(M208:N208)</f>
        <v>0.5479093813604875</v>
      </c>
    </row>
    <row r="210" spans="1:14" ht="4.5" customHeight="1">
      <c r="A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9.75" customHeight="1">
      <c r="A211" s="4" t="s">
        <v>90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9.75" customHeight="1">
      <c r="B212" s="6" t="s">
        <v>74</v>
      </c>
      <c r="C212" s="2">
        <v>14566</v>
      </c>
      <c r="D212" s="2">
        <v>8609</v>
      </c>
      <c r="E212" s="2">
        <v>14799</v>
      </c>
      <c r="F212" s="2">
        <v>7930</v>
      </c>
      <c r="G212" s="2">
        <v>9765</v>
      </c>
      <c r="H212" s="2">
        <v>13403</v>
      </c>
      <c r="I212" s="2">
        <v>8425</v>
      </c>
      <c r="J212" s="2">
        <v>14954</v>
      </c>
      <c r="K212" s="2">
        <v>12863</v>
      </c>
      <c r="L212" s="2">
        <v>10132</v>
      </c>
      <c r="M212" s="2">
        <v>8419</v>
      </c>
      <c r="N212" s="2">
        <v>14356</v>
      </c>
    </row>
    <row r="213" spans="2:14" ht="9.75" customHeight="1">
      <c r="B213" s="6" t="s">
        <v>89</v>
      </c>
      <c r="C213" s="2">
        <v>75735</v>
      </c>
      <c r="D213" s="2">
        <v>46750</v>
      </c>
      <c r="E213" s="2">
        <v>80486</v>
      </c>
      <c r="F213" s="2">
        <v>40133</v>
      </c>
      <c r="G213" s="2">
        <v>44081</v>
      </c>
      <c r="H213" s="2">
        <v>78751</v>
      </c>
      <c r="I213" s="2">
        <v>41001</v>
      </c>
      <c r="J213" s="2">
        <v>82772</v>
      </c>
      <c r="K213" s="2">
        <v>63294</v>
      </c>
      <c r="L213" s="2">
        <v>59586</v>
      </c>
      <c r="M213" s="2">
        <v>43236</v>
      </c>
      <c r="N213" s="2">
        <v>77628</v>
      </c>
    </row>
    <row r="214" spans="2:14" ht="9.75" customHeight="1">
      <c r="B214" s="6" t="s">
        <v>69</v>
      </c>
      <c r="C214" s="2">
        <v>8091</v>
      </c>
      <c r="D214" s="2">
        <v>5998</v>
      </c>
      <c r="E214" s="2">
        <v>8665</v>
      </c>
      <c r="F214" s="2">
        <v>5276</v>
      </c>
      <c r="G214" s="2">
        <v>4969</v>
      </c>
      <c r="H214" s="2">
        <v>9147</v>
      </c>
      <c r="I214" s="2">
        <v>4665</v>
      </c>
      <c r="J214" s="2">
        <v>9551</v>
      </c>
      <c r="K214" s="2">
        <v>6368</v>
      </c>
      <c r="L214" s="2">
        <v>7765</v>
      </c>
      <c r="M214" s="2">
        <v>4806</v>
      </c>
      <c r="N214" s="2">
        <v>9164</v>
      </c>
    </row>
    <row r="215" spans="1:14" ht="9.75" customHeight="1">
      <c r="A215" s="4" t="s">
        <v>104</v>
      </c>
      <c r="C215" s="2">
        <v>98392</v>
      </c>
      <c r="D215" s="2">
        <v>61357</v>
      </c>
      <c r="E215" s="2">
        <v>103950</v>
      </c>
      <c r="F215" s="2">
        <v>53339</v>
      </c>
      <c r="G215" s="2">
        <v>58815</v>
      </c>
      <c r="H215" s="2">
        <v>101301</v>
      </c>
      <c r="I215" s="2">
        <v>54091</v>
      </c>
      <c r="J215" s="2">
        <v>107277</v>
      </c>
      <c r="K215" s="2">
        <v>82525</v>
      </c>
      <c r="L215" s="2">
        <v>77483</v>
      </c>
      <c r="M215" s="2">
        <v>56461</v>
      </c>
      <c r="N215" s="2">
        <v>101148</v>
      </c>
    </row>
    <row r="216" spans="1:14" s="3" customFormat="1" ht="9.75" customHeight="1">
      <c r="A216" s="7"/>
      <c r="B216" s="8" t="s">
        <v>105</v>
      </c>
      <c r="C216" s="3">
        <f>C215/SUM(C215:D215)</f>
        <v>0.6159162185678784</v>
      </c>
      <c r="D216" s="3">
        <f>D215/SUM(C215:D215)</f>
        <v>0.38408378143212163</v>
      </c>
      <c r="E216" s="3">
        <f>E215/SUM(E215:F215)</f>
        <v>0.6608853765997622</v>
      </c>
      <c r="F216" s="3">
        <f>F215/SUM(E215:F215)</f>
        <v>0.3391146234002378</v>
      </c>
      <c r="G216" s="3">
        <f>G215/SUM(G215:H215)</f>
        <v>0.3673274376077344</v>
      </c>
      <c r="H216" s="3">
        <f>H215/SUM(G215:H215)</f>
        <v>0.6326725623922657</v>
      </c>
      <c r="I216" s="3">
        <f>I215/SUM(I215:J215)</f>
        <v>0.33520276634772694</v>
      </c>
      <c r="J216" s="3">
        <f>J215/SUM(I215:J215)</f>
        <v>0.6647972336522731</v>
      </c>
      <c r="K216" s="3">
        <f>K215/SUM(K215:L215)</f>
        <v>0.5157554622268886</v>
      </c>
      <c r="L216" s="3">
        <f>L215/SUM(K215:L215)</f>
        <v>0.4842445377731113</v>
      </c>
      <c r="M216" s="3">
        <f>M215/SUM(M215:N215)</f>
        <v>0.3582346185814262</v>
      </c>
      <c r="N216" s="3">
        <f>N215/SUM(M215:N215)</f>
        <v>0.6417653814185739</v>
      </c>
    </row>
    <row r="217" spans="1:14" ht="4.5" customHeight="1">
      <c r="A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9.75" customHeight="1">
      <c r="A218" s="4" t="s">
        <v>91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9.75" customHeight="1">
      <c r="B219" s="6" t="s">
        <v>74</v>
      </c>
      <c r="C219" s="2">
        <v>94210</v>
      </c>
      <c r="D219" s="2">
        <v>25381</v>
      </c>
      <c r="E219" s="2">
        <v>87437</v>
      </c>
      <c r="F219" s="2">
        <v>29429</v>
      </c>
      <c r="G219" s="2">
        <v>56479</v>
      </c>
      <c r="H219" s="2">
        <v>63118</v>
      </c>
      <c r="I219" s="2">
        <v>51544</v>
      </c>
      <c r="J219" s="2">
        <v>69041</v>
      </c>
      <c r="K219" s="2">
        <v>94291</v>
      </c>
      <c r="L219" s="2">
        <v>26007</v>
      </c>
      <c r="M219" s="2">
        <v>49300</v>
      </c>
      <c r="N219" s="2">
        <v>67868</v>
      </c>
    </row>
    <row r="220" spans="1:14" ht="9.75" customHeight="1">
      <c r="A220" s="4" t="s">
        <v>104</v>
      </c>
      <c r="C220" s="2">
        <v>94210</v>
      </c>
      <c r="D220" s="2">
        <v>25381</v>
      </c>
      <c r="E220" s="2">
        <v>87437</v>
      </c>
      <c r="F220" s="2">
        <v>29429</v>
      </c>
      <c r="G220" s="2">
        <v>56479</v>
      </c>
      <c r="H220" s="2">
        <v>63118</v>
      </c>
      <c r="I220" s="2">
        <v>51544</v>
      </c>
      <c r="J220" s="2">
        <v>69041</v>
      </c>
      <c r="K220" s="2">
        <v>94291</v>
      </c>
      <c r="L220" s="2">
        <v>26007</v>
      </c>
      <c r="M220" s="2">
        <v>49300</v>
      </c>
      <c r="N220" s="2">
        <v>67868</v>
      </c>
    </row>
    <row r="221" spans="1:14" s="3" customFormat="1" ht="9.75" customHeight="1">
      <c r="A221" s="7"/>
      <c r="B221" s="8" t="s">
        <v>105</v>
      </c>
      <c r="C221" s="3">
        <f>C220/SUM(C220:D220)</f>
        <v>0.7877683103243555</v>
      </c>
      <c r="D221" s="3">
        <f>D220/SUM(C220:D220)</f>
        <v>0.21223168967564449</v>
      </c>
      <c r="E221" s="3">
        <f>E220/SUM(E220:F220)</f>
        <v>0.748181678161313</v>
      </c>
      <c r="F221" s="3">
        <f>F220/SUM(E220:F220)</f>
        <v>0.251818321838687</v>
      </c>
      <c r="G221" s="3">
        <f>G220/SUM(G220:H220)</f>
        <v>0.4722442870640568</v>
      </c>
      <c r="H221" s="3">
        <f>H220/SUM(G220:H220)</f>
        <v>0.5277557129359433</v>
      </c>
      <c r="I221" s="3">
        <f>I220/SUM(I220:J220)</f>
        <v>0.42744951693825933</v>
      </c>
      <c r="J221" s="3">
        <f>J220/SUM(I220:J220)</f>
        <v>0.5725504830617407</v>
      </c>
      <c r="K221" s="3">
        <f>K220/SUM(K220:L220)</f>
        <v>0.7838118671964621</v>
      </c>
      <c r="L221" s="3">
        <f>L220/SUM(K220:L220)</f>
        <v>0.21618813280353788</v>
      </c>
      <c r="M221" s="3">
        <f>M220/SUM(M220:N220)</f>
        <v>0.4207633483544995</v>
      </c>
      <c r="N221" s="3">
        <f>N220/SUM(M220:N220)</f>
        <v>0.5792366516455005</v>
      </c>
    </row>
    <row r="222" spans="1:14" ht="4.5" customHeight="1">
      <c r="A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9.75" customHeight="1">
      <c r="A223" s="4" t="s">
        <v>92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9.75" customHeight="1">
      <c r="B224" s="6" t="s">
        <v>82</v>
      </c>
      <c r="C224" s="2">
        <v>72472</v>
      </c>
      <c r="D224" s="2">
        <v>44706</v>
      </c>
      <c r="E224" s="2">
        <v>73319</v>
      </c>
      <c r="F224" s="2">
        <v>43030</v>
      </c>
      <c r="G224" s="2">
        <v>41719</v>
      </c>
      <c r="H224" s="2">
        <v>75653</v>
      </c>
      <c r="I224" s="2">
        <v>44419</v>
      </c>
      <c r="J224" s="2">
        <v>73216</v>
      </c>
      <c r="K224" s="2">
        <v>62528</v>
      </c>
      <c r="L224" s="2">
        <v>54664</v>
      </c>
      <c r="M224" s="2">
        <v>43049</v>
      </c>
      <c r="N224" s="2">
        <v>72848</v>
      </c>
    </row>
    <row r="225" spans="1:14" ht="9.75" customHeight="1">
      <c r="A225" s="4" t="s">
        <v>104</v>
      </c>
      <c r="C225" s="2">
        <v>72472</v>
      </c>
      <c r="D225" s="2">
        <v>44706</v>
      </c>
      <c r="E225" s="2">
        <v>73319</v>
      </c>
      <c r="F225" s="2">
        <v>43030</v>
      </c>
      <c r="G225" s="2">
        <v>41719</v>
      </c>
      <c r="H225" s="2">
        <v>75653</v>
      </c>
      <c r="I225" s="2">
        <v>44419</v>
      </c>
      <c r="J225" s="2">
        <v>73216</v>
      </c>
      <c r="K225" s="2">
        <v>62528</v>
      </c>
      <c r="L225" s="2">
        <v>54664</v>
      </c>
      <c r="M225" s="2">
        <v>43049</v>
      </c>
      <c r="N225" s="2">
        <v>72848</v>
      </c>
    </row>
    <row r="226" spans="1:14" s="3" customFormat="1" ht="9.75" customHeight="1">
      <c r="A226" s="7"/>
      <c r="B226" s="8" t="s">
        <v>105</v>
      </c>
      <c r="C226" s="3">
        <f>C225/SUM(C225:D225)</f>
        <v>0.6184778712727645</v>
      </c>
      <c r="D226" s="3">
        <f>D225/SUM(C225:D225)</f>
        <v>0.3815221287272355</v>
      </c>
      <c r="E226" s="3">
        <f>E225/SUM(E225:F225)</f>
        <v>0.6301644191183422</v>
      </c>
      <c r="F226" s="3">
        <f>F225/SUM(E225:F225)</f>
        <v>0.36983558088165774</v>
      </c>
      <c r="G226" s="3">
        <f>G225/SUM(G225:H225)</f>
        <v>0.3554425246225676</v>
      </c>
      <c r="H226" s="3">
        <f>H225/SUM(G225:H225)</f>
        <v>0.6445574753774325</v>
      </c>
      <c r="I226" s="3">
        <f>I225/SUM(I225:J225)</f>
        <v>0.37760020402091216</v>
      </c>
      <c r="J226" s="3">
        <f>J225/SUM(I225:J225)</f>
        <v>0.6223997959790879</v>
      </c>
      <c r="K226" s="3">
        <f>K225/SUM(K225:L225)</f>
        <v>0.5335517782783807</v>
      </c>
      <c r="L226" s="3">
        <f>L225/SUM(K225:L225)</f>
        <v>0.4664482217216192</v>
      </c>
      <c r="M226" s="3">
        <f>M225/SUM(M225:N225)</f>
        <v>0.37144188374159814</v>
      </c>
      <c r="N226" s="3">
        <f>N225/SUM(M225:N225)</f>
        <v>0.6285581162584019</v>
      </c>
    </row>
    <row r="227" spans="1:14" ht="4.5" customHeight="1">
      <c r="A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9.75" customHeight="1">
      <c r="A228" s="4" t="s">
        <v>93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9.75" customHeight="1">
      <c r="B229" s="6" t="s">
        <v>74</v>
      </c>
      <c r="C229" s="2">
        <v>77165</v>
      </c>
      <c r="D229" s="2">
        <v>43481</v>
      </c>
      <c r="E229" s="2">
        <v>76898</v>
      </c>
      <c r="F229" s="2">
        <v>41686</v>
      </c>
      <c r="G229" s="2">
        <v>48199</v>
      </c>
      <c r="H229" s="2">
        <v>71867</v>
      </c>
      <c r="I229" s="2">
        <v>47072</v>
      </c>
      <c r="J229" s="2">
        <v>74252</v>
      </c>
      <c r="K229" s="2">
        <v>67189</v>
      </c>
      <c r="L229" s="2">
        <v>52783</v>
      </c>
      <c r="M229" s="2">
        <v>43506</v>
      </c>
      <c r="N229" s="2">
        <v>75637</v>
      </c>
    </row>
    <row r="230" spans="2:14" ht="9.75" customHeight="1">
      <c r="B230" s="6" t="s">
        <v>89</v>
      </c>
      <c r="C230" s="2">
        <v>5677</v>
      </c>
      <c r="D230" s="2">
        <v>3049</v>
      </c>
      <c r="E230" s="2">
        <v>5722</v>
      </c>
      <c r="F230" s="2">
        <v>2862</v>
      </c>
      <c r="G230" s="2">
        <v>3428</v>
      </c>
      <c r="H230" s="2">
        <v>5231</v>
      </c>
      <c r="I230" s="2">
        <v>3613</v>
      </c>
      <c r="J230" s="2">
        <v>5075</v>
      </c>
      <c r="K230" s="2">
        <v>4746</v>
      </c>
      <c r="L230" s="2">
        <v>3944</v>
      </c>
      <c r="M230" s="2">
        <v>3202</v>
      </c>
      <c r="N230" s="2">
        <v>5371</v>
      </c>
    </row>
    <row r="231" spans="1:14" ht="9.75" customHeight="1">
      <c r="A231" s="4" t="s">
        <v>104</v>
      </c>
      <c r="C231" s="2">
        <v>82842</v>
      </c>
      <c r="D231" s="2">
        <v>46530</v>
      </c>
      <c r="E231" s="2">
        <v>82620</v>
      </c>
      <c r="F231" s="2">
        <v>44548</v>
      </c>
      <c r="G231" s="2">
        <v>51627</v>
      </c>
      <c r="H231" s="2">
        <v>77098</v>
      </c>
      <c r="I231" s="2">
        <v>50685</v>
      </c>
      <c r="J231" s="2">
        <v>79327</v>
      </c>
      <c r="K231" s="2">
        <v>71935</v>
      </c>
      <c r="L231" s="2">
        <v>56727</v>
      </c>
      <c r="M231" s="2">
        <v>46708</v>
      </c>
      <c r="N231" s="2">
        <v>81008</v>
      </c>
    </row>
    <row r="232" spans="1:14" s="3" customFormat="1" ht="9.75" customHeight="1">
      <c r="A232" s="7"/>
      <c r="B232" s="8" t="s">
        <v>105</v>
      </c>
      <c r="C232" s="3">
        <f>C231/SUM(C231:D231)</f>
        <v>0.6403394861330117</v>
      </c>
      <c r="D232" s="3">
        <f>D231/SUM(C231:D231)</f>
        <v>0.3596605138669882</v>
      </c>
      <c r="E232" s="3">
        <f>E231/SUM(E231:F231)</f>
        <v>0.6496917463512834</v>
      </c>
      <c r="F232" s="3">
        <f>F231/SUM(E231:F231)</f>
        <v>0.35030825364871665</v>
      </c>
      <c r="G232" s="3">
        <f>G231/SUM(G231:H231)</f>
        <v>0.4010642843270538</v>
      </c>
      <c r="H232" s="3">
        <f>H231/SUM(G231:H231)</f>
        <v>0.5989357156729462</v>
      </c>
      <c r="I232" s="3">
        <f>I231/SUM(I231:J231)</f>
        <v>0.3898486293572901</v>
      </c>
      <c r="J232" s="3">
        <f>J231/SUM(I231:J231)</f>
        <v>0.6101513706427099</v>
      </c>
      <c r="K232" s="3">
        <f>K231/SUM(K231:L231)</f>
        <v>0.5591005891405387</v>
      </c>
      <c r="L232" s="3">
        <f>L231/SUM(K231:L231)</f>
        <v>0.4408994108594612</v>
      </c>
      <c r="M232" s="3">
        <f>M231/SUM(M231:N231)</f>
        <v>0.36571768611607003</v>
      </c>
      <c r="N232" s="3">
        <f>N231/SUM(M231:N231)</f>
        <v>0.63428231388393</v>
      </c>
    </row>
    <row r="233" spans="1:14" ht="4.5" customHeight="1">
      <c r="A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9.75" customHeight="1">
      <c r="A234" s="4" t="s">
        <v>94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9.75" customHeight="1">
      <c r="B235" s="6" t="s">
        <v>74</v>
      </c>
      <c r="C235" s="2">
        <v>61310</v>
      </c>
      <c r="D235" s="2">
        <v>24362</v>
      </c>
      <c r="E235" s="2">
        <v>57489</v>
      </c>
      <c r="F235" s="2">
        <v>26609</v>
      </c>
      <c r="G235" s="2">
        <v>39066</v>
      </c>
      <c r="H235" s="2">
        <v>46043</v>
      </c>
      <c r="I235" s="2">
        <v>37155</v>
      </c>
      <c r="J235" s="2">
        <v>49094</v>
      </c>
      <c r="K235" s="2">
        <v>55929</v>
      </c>
      <c r="L235" s="2">
        <v>29605</v>
      </c>
      <c r="M235" s="2">
        <v>35639</v>
      </c>
      <c r="N235" s="2">
        <v>48784</v>
      </c>
    </row>
    <row r="236" spans="1:14" ht="9.75" customHeight="1">
      <c r="A236" s="4" t="s">
        <v>104</v>
      </c>
      <c r="C236" s="2">
        <v>61310</v>
      </c>
      <c r="D236" s="2">
        <v>24362</v>
      </c>
      <c r="E236" s="2">
        <v>57489</v>
      </c>
      <c r="F236" s="2">
        <v>26609</v>
      </c>
      <c r="G236" s="2">
        <v>39066</v>
      </c>
      <c r="H236" s="2">
        <v>46043</v>
      </c>
      <c r="I236" s="2">
        <v>37155</v>
      </c>
      <c r="J236" s="2">
        <v>49094</v>
      </c>
      <c r="K236" s="2">
        <v>55929</v>
      </c>
      <c r="L236" s="2">
        <v>29605</v>
      </c>
      <c r="M236" s="2">
        <v>35639</v>
      </c>
      <c r="N236" s="2">
        <v>48784</v>
      </c>
    </row>
    <row r="237" spans="1:14" s="3" customFormat="1" ht="9.75" customHeight="1">
      <c r="A237" s="7"/>
      <c r="B237" s="8" t="s">
        <v>105</v>
      </c>
      <c r="C237" s="3">
        <f>C236/SUM(C236:D236)</f>
        <v>0.7156363806144365</v>
      </c>
      <c r="D237" s="3">
        <f>D236/SUM(C236:D236)</f>
        <v>0.28436361938556354</v>
      </c>
      <c r="E237" s="3">
        <f>E236/SUM(E236:F236)</f>
        <v>0.683595329258722</v>
      </c>
      <c r="F237" s="3">
        <f>F236/SUM(E236:F236)</f>
        <v>0.31640467074127804</v>
      </c>
      <c r="G237" s="3">
        <f>G236/SUM(G236:H236)</f>
        <v>0.45901138539989894</v>
      </c>
      <c r="H237" s="3">
        <f>H236/SUM(G236:H236)</f>
        <v>0.5409886146001011</v>
      </c>
      <c r="I237" s="3">
        <f>I236/SUM(I236:J236)</f>
        <v>0.4307876033345314</v>
      </c>
      <c r="J237" s="3">
        <f>J236/SUM(I236:J236)</f>
        <v>0.5692123966654686</v>
      </c>
      <c r="K237" s="3">
        <f>K236/SUM(K236:L236)</f>
        <v>0.6538803282905044</v>
      </c>
      <c r="L237" s="3">
        <f>L236/SUM(K236:L236)</f>
        <v>0.34611967170949565</v>
      </c>
      <c r="M237" s="3">
        <f>M236/SUM(M236:N236)</f>
        <v>0.42214799284555155</v>
      </c>
      <c r="N237" s="3">
        <f>N236/SUM(M236:N236)</f>
        <v>0.5778520071544484</v>
      </c>
    </row>
    <row r="238" spans="1:14" ht="4.5" customHeight="1">
      <c r="A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9.75" customHeight="1">
      <c r="A239" s="4" t="s">
        <v>95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9.75" customHeight="1">
      <c r="B240" s="6" t="s">
        <v>74</v>
      </c>
      <c r="C240" s="2">
        <v>13131</v>
      </c>
      <c r="D240" s="2">
        <v>5666</v>
      </c>
      <c r="E240" s="2">
        <v>13199</v>
      </c>
      <c r="F240" s="2">
        <v>5266</v>
      </c>
      <c r="G240" s="2">
        <v>7183</v>
      </c>
      <c r="H240" s="2">
        <v>11426</v>
      </c>
      <c r="I240" s="2">
        <v>5292</v>
      </c>
      <c r="J240" s="2">
        <v>13552</v>
      </c>
      <c r="K240" s="2">
        <v>10388</v>
      </c>
      <c r="L240" s="2">
        <v>8359</v>
      </c>
      <c r="M240" s="2">
        <v>7054</v>
      </c>
      <c r="N240" s="2">
        <v>11331</v>
      </c>
    </row>
    <row r="241" spans="2:14" ht="9.75" customHeight="1">
      <c r="B241" s="6" t="s">
        <v>89</v>
      </c>
      <c r="C241" s="2">
        <v>95259</v>
      </c>
      <c r="D241" s="2">
        <v>46157</v>
      </c>
      <c r="E241" s="2">
        <v>95572</v>
      </c>
      <c r="F241" s="2">
        <v>44033</v>
      </c>
      <c r="G241" s="2">
        <v>58801</v>
      </c>
      <c r="H241" s="2">
        <v>83553</v>
      </c>
      <c r="I241" s="2">
        <v>56425</v>
      </c>
      <c r="J241" s="2">
        <v>86501</v>
      </c>
      <c r="K241" s="2">
        <v>79063</v>
      </c>
      <c r="L241" s="2">
        <v>63104</v>
      </c>
      <c r="M241" s="2">
        <v>54294</v>
      </c>
      <c r="N241" s="2">
        <v>85940</v>
      </c>
    </row>
    <row r="242" spans="1:14" ht="9.75" customHeight="1">
      <c r="A242" s="4" t="s">
        <v>104</v>
      </c>
      <c r="C242" s="2">
        <v>108390</v>
      </c>
      <c r="D242" s="2">
        <v>51823</v>
      </c>
      <c r="E242" s="2">
        <v>108771</v>
      </c>
      <c r="F242" s="2">
        <v>49299</v>
      </c>
      <c r="G242" s="2">
        <v>65984</v>
      </c>
      <c r="H242" s="2">
        <v>94979</v>
      </c>
      <c r="I242" s="2">
        <v>61717</v>
      </c>
      <c r="J242" s="2">
        <v>100053</v>
      </c>
      <c r="K242" s="2">
        <v>89451</v>
      </c>
      <c r="L242" s="2">
        <v>71463</v>
      </c>
      <c r="M242" s="2">
        <v>61348</v>
      </c>
      <c r="N242" s="2">
        <v>97271</v>
      </c>
    </row>
    <row r="243" spans="1:14" s="3" customFormat="1" ht="9.75" customHeight="1">
      <c r="A243" s="7"/>
      <c r="B243" s="8" t="s">
        <v>105</v>
      </c>
      <c r="C243" s="3">
        <f>C242/SUM(C242:D242)</f>
        <v>0.6765368603047194</v>
      </c>
      <c r="D243" s="3">
        <f>D242/SUM(C242:D242)</f>
        <v>0.3234631396952807</v>
      </c>
      <c r="E243" s="3">
        <f>E242/SUM(E242:F242)</f>
        <v>0.6881191877016511</v>
      </c>
      <c r="F243" s="3">
        <f>F242/SUM(E242:F242)</f>
        <v>0.31188081229834885</v>
      </c>
      <c r="G243" s="3">
        <f>G242/SUM(G242:H242)</f>
        <v>0.4099327174568068</v>
      </c>
      <c r="H243" s="3">
        <f>H242/SUM(G242:H242)</f>
        <v>0.5900672825431932</v>
      </c>
      <c r="I243" s="3">
        <f>I242/SUM(I242:J242)</f>
        <v>0.3815107869197008</v>
      </c>
      <c r="J243" s="3">
        <f>J242/SUM(I242:J242)</f>
        <v>0.6184892130802991</v>
      </c>
      <c r="K243" s="3">
        <f>K242/SUM(K242:L242)</f>
        <v>0.5558932100376599</v>
      </c>
      <c r="L243" s="3">
        <f>L242/SUM(K242:L242)</f>
        <v>0.44410678996234015</v>
      </c>
      <c r="M243" s="3">
        <f>M242/SUM(M242:N242)</f>
        <v>0.386763250304188</v>
      </c>
      <c r="N243" s="3">
        <f>N242/SUM(M242:N242)</f>
        <v>0.613236749695812</v>
      </c>
    </row>
    <row r="244" spans="1:14" ht="4.5" customHeight="1">
      <c r="A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9.75" customHeight="1">
      <c r="A245" s="4" t="s">
        <v>96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9.75" customHeight="1">
      <c r="B246" s="6" t="s">
        <v>74</v>
      </c>
      <c r="C246" s="2">
        <v>83078</v>
      </c>
      <c r="D246" s="2">
        <v>33133</v>
      </c>
      <c r="E246" s="2">
        <v>79190</v>
      </c>
      <c r="F246" s="2">
        <v>35042</v>
      </c>
      <c r="G246" s="2">
        <v>46634</v>
      </c>
      <c r="H246" s="2">
        <v>69256</v>
      </c>
      <c r="I246" s="2">
        <v>50018</v>
      </c>
      <c r="J246" s="2">
        <v>67142</v>
      </c>
      <c r="K246" s="2">
        <v>80015</v>
      </c>
      <c r="L246" s="2">
        <v>36074</v>
      </c>
      <c r="M246" s="2">
        <v>40830</v>
      </c>
      <c r="N246" s="2">
        <v>74100</v>
      </c>
    </row>
    <row r="247" spans="1:14" ht="9.75" customHeight="1">
      <c r="A247" s="4" t="s">
        <v>104</v>
      </c>
      <c r="C247" s="2">
        <v>83078</v>
      </c>
      <c r="D247" s="2">
        <v>33133</v>
      </c>
      <c r="E247" s="2">
        <v>79190</v>
      </c>
      <c r="F247" s="2">
        <v>35042</v>
      </c>
      <c r="G247" s="2">
        <v>46634</v>
      </c>
      <c r="H247" s="2">
        <v>69256</v>
      </c>
      <c r="I247" s="2">
        <v>50018</v>
      </c>
      <c r="J247" s="2">
        <v>67142</v>
      </c>
      <c r="K247" s="2">
        <v>80015</v>
      </c>
      <c r="L247" s="2">
        <v>36074</v>
      </c>
      <c r="M247" s="2">
        <v>40830</v>
      </c>
      <c r="N247" s="2">
        <v>74100</v>
      </c>
    </row>
    <row r="248" spans="1:14" s="3" customFormat="1" ht="9.75" customHeight="1">
      <c r="A248" s="7"/>
      <c r="B248" s="8" t="s">
        <v>105</v>
      </c>
      <c r="C248" s="3">
        <f>C247/SUM(C247:D247)</f>
        <v>0.714889296193992</v>
      </c>
      <c r="D248" s="3">
        <f>D247/SUM(C247:D247)</f>
        <v>0.28511070380600806</v>
      </c>
      <c r="E248" s="3">
        <f>E247/SUM(E247:F247)</f>
        <v>0.6932383220113454</v>
      </c>
      <c r="F248" s="3">
        <f>F247/SUM(E247:F247)</f>
        <v>0.30676167798865467</v>
      </c>
      <c r="G248" s="3">
        <f>G247/SUM(G247:H247)</f>
        <v>0.40239882647337993</v>
      </c>
      <c r="H248" s="3">
        <f>H247/SUM(G247:H247)</f>
        <v>0.5976011735266201</v>
      </c>
      <c r="I248" s="3">
        <f>I247/SUM(I247:J247)</f>
        <v>0.42692045066575623</v>
      </c>
      <c r="J248" s="3">
        <f>J247/SUM(I247:J247)</f>
        <v>0.5730795493342438</v>
      </c>
      <c r="K248" s="3">
        <f>K247/SUM(K247:L247)</f>
        <v>0.6892556572974183</v>
      </c>
      <c r="L248" s="3">
        <f>L247/SUM(K247:L247)</f>
        <v>0.31074434270258167</v>
      </c>
      <c r="M248" s="3">
        <f>M247/SUM(M247:N247)</f>
        <v>0.3552597233098408</v>
      </c>
      <c r="N248" s="3">
        <f>N247/SUM(M247:N247)</f>
        <v>0.6447402766901592</v>
      </c>
    </row>
    <row r="249" spans="1:14" ht="4.5" customHeight="1">
      <c r="A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9.75" customHeight="1">
      <c r="A250" s="4" t="s">
        <v>98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9.75" customHeight="1">
      <c r="B251" s="6" t="s">
        <v>89</v>
      </c>
      <c r="C251" s="2">
        <v>71927</v>
      </c>
      <c r="D251" s="2">
        <v>42337</v>
      </c>
      <c r="E251" s="2">
        <v>79596</v>
      </c>
      <c r="F251" s="2">
        <v>33105</v>
      </c>
      <c r="G251" s="2">
        <v>37646</v>
      </c>
      <c r="H251" s="2">
        <v>77514</v>
      </c>
      <c r="I251" s="2">
        <v>30719</v>
      </c>
      <c r="J251" s="2">
        <v>85115</v>
      </c>
      <c r="K251" s="2">
        <v>58291</v>
      </c>
      <c r="L251" s="2">
        <v>56968</v>
      </c>
      <c r="M251" s="2">
        <v>40650</v>
      </c>
      <c r="N251" s="2">
        <v>72005</v>
      </c>
    </row>
    <row r="252" spans="2:14" ht="9.75" customHeight="1">
      <c r="B252" s="6" t="s">
        <v>97</v>
      </c>
      <c r="C252" s="2">
        <v>70443</v>
      </c>
      <c r="D252" s="2">
        <v>32791</v>
      </c>
      <c r="E252" s="2">
        <v>73377</v>
      </c>
      <c r="F252" s="2">
        <v>27945</v>
      </c>
      <c r="G252" s="2">
        <v>36915</v>
      </c>
      <c r="H252" s="2">
        <v>66052</v>
      </c>
      <c r="I252" s="2">
        <v>28099</v>
      </c>
      <c r="J252" s="2">
        <v>74814</v>
      </c>
      <c r="K252" s="2">
        <v>57807</v>
      </c>
      <c r="L252" s="2">
        <v>45717</v>
      </c>
      <c r="M252" s="2">
        <v>40421</v>
      </c>
      <c r="N252" s="2">
        <v>60173</v>
      </c>
    </row>
    <row r="253" spans="1:14" ht="9.75" customHeight="1">
      <c r="A253" s="4" t="s">
        <v>104</v>
      </c>
      <c r="C253" s="2">
        <v>142370</v>
      </c>
      <c r="D253" s="2">
        <v>75128</v>
      </c>
      <c r="E253" s="2">
        <v>152973</v>
      </c>
      <c r="F253" s="2">
        <v>61050</v>
      </c>
      <c r="G253" s="2">
        <v>74561</v>
      </c>
      <c r="H253" s="2">
        <v>143566</v>
      </c>
      <c r="I253" s="2">
        <v>58818</v>
      </c>
      <c r="J253" s="2">
        <v>159929</v>
      </c>
      <c r="K253" s="2">
        <v>116098</v>
      </c>
      <c r="L253" s="2">
        <v>102685</v>
      </c>
      <c r="M253" s="2">
        <v>81071</v>
      </c>
      <c r="N253" s="2">
        <v>132178</v>
      </c>
    </row>
    <row r="254" spans="1:14" s="3" customFormat="1" ht="9.75" customHeight="1">
      <c r="A254" s="7"/>
      <c r="B254" s="8" t="s">
        <v>105</v>
      </c>
      <c r="C254" s="3">
        <f>C253/SUM(C253:D253)</f>
        <v>0.654580731776844</v>
      </c>
      <c r="D254" s="3">
        <f>D253/SUM(C253:D253)</f>
        <v>0.34541926822315605</v>
      </c>
      <c r="E254" s="3">
        <f>E253/SUM(E253:F253)</f>
        <v>0.7147502838479977</v>
      </c>
      <c r="F254" s="3">
        <f>F253/SUM(E253:F253)</f>
        <v>0.28524971615200234</v>
      </c>
      <c r="G254" s="3">
        <f>G253/SUM(G253:H253)</f>
        <v>0.3418237998963906</v>
      </c>
      <c r="H254" s="3">
        <f>H253/SUM(G253:H253)</f>
        <v>0.6581762001036093</v>
      </c>
      <c r="I254" s="3">
        <f>I253/SUM(I253:J253)</f>
        <v>0.268885973293348</v>
      </c>
      <c r="J254" s="3">
        <f>J253/SUM(I253:J253)</f>
        <v>0.7311140267066519</v>
      </c>
      <c r="K254" s="3">
        <f>K253/SUM(K253:L253)</f>
        <v>0.5306536613905102</v>
      </c>
      <c r="L254" s="3">
        <f>L253/SUM(K253:L253)</f>
        <v>0.46934633860948977</v>
      </c>
      <c r="M254" s="3">
        <f>M253/SUM(M253:N253)</f>
        <v>0.3801705986897946</v>
      </c>
      <c r="N254" s="3">
        <f>N253/SUM(M253:N253)</f>
        <v>0.6198294013102055</v>
      </c>
    </row>
    <row r="255" spans="1:14" ht="4.5" customHeight="1">
      <c r="A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9.75" customHeight="1">
      <c r="A256" s="4" t="s">
        <v>99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9.75" customHeight="1">
      <c r="B257" s="6" t="s">
        <v>89</v>
      </c>
      <c r="C257" s="2">
        <v>138902</v>
      </c>
      <c r="D257" s="2">
        <v>76187</v>
      </c>
      <c r="E257" s="2">
        <v>149171</v>
      </c>
      <c r="F257" s="2">
        <v>62409</v>
      </c>
      <c r="G257" s="2">
        <v>76908</v>
      </c>
      <c r="H257" s="2">
        <v>139528</v>
      </c>
      <c r="I257" s="2">
        <v>61683</v>
      </c>
      <c r="J257" s="2">
        <v>156380</v>
      </c>
      <c r="K257" s="2">
        <v>116470</v>
      </c>
      <c r="L257" s="2">
        <v>99827</v>
      </c>
      <c r="M257" s="2">
        <v>76294</v>
      </c>
      <c r="N257" s="2">
        <v>135044</v>
      </c>
    </row>
    <row r="258" spans="1:14" ht="9.75" customHeight="1">
      <c r="A258" s="4" t="s">
        <v>104</v>
      </c>
      <c r="C258" s="2">
        <v>138902</v>
      </c>
      <c r="D258" s="2">
        <v>76187</v>
      </c>
      <c r="E258" s="2">
        <v>149171</v>
      </c>
      <c r="F258" s="2">
        <v>62409</v>
      </c>
      <c r="G258" s="2">
        <v>76908</v>
      </c>
      <c r="H258" s="2">
        <v>139528</v>
      </c>
      <c r="I258" s="2">
        <v>61683</v>
      </c>
      <c r="J258" s="2">
        <v>156380</v>
      </c>
      <c r="K258" s="2">
        <v>116470</v>
      </c>
      <c r="L258" s="2">
        <v>99827</v>
      </c>
      <c r="M258" s="2">
        <v>76294</v>
      </c>
      <c r="N258" s="2">
        <v>135044</v>
      </c>
    </row>
    <row r="259" spans="1:14" s="3" customFormat="1" ht="9.75" customHeight="1">
      <c r="A259" s="7"/>
      <c r="B259" s="8" t="s">
        <v>105</v>
      </c>
      <c r="C259" s="3">
        <f>C258/SUM(C258:D258)</f>
        <v>0.6457884875563139</v>
      </c>
      <c r="D259" s="3">
        <f>D258/SUM(C258:D258)</f>
        <v>0.3542115124436861</v>
      </c>
      <c r="E259" s="3">
        <f>E258/SUM(E258:F258)</f>
        <v>0.7050335570469799</v>
      </c>
      <c r="F259" s="3">
        <f>F258/SUM(E258:F258)</f>
        <v>0.29496644295302016</v>
      </c>
      <c r="G259" s="3">
        <f>G258/SUM(G258:H258)</f>
        <v>0.3553382986194533</v>
      </c>
      <c r="H259" s="3">
        <f>H258/SUM(G258:H258)</f>
        <v>0.6446617013805467</v>
      </c>
      <c r="I259" s="3">
        <f>I258/SUM(I258:J258)</f>
        <v>0.282867795086741</v>
      </c>
      <c r="J259" s="3">
        <f>J258/SUM(I258:J258)</f>
        <v>0.717132204913259</v>
      </c>
      <c r="K259" s="3">
        <f>K258/SUM(K258:L258)</f>
        <v>0.5384725631885786</v>
      </c>
      <c r="L259" s="3">
        <f>L258/SUM(K258:L258)</f>
        <v>0.46152743681142133</v>
      </c>
      <c r="M259" s="3">
        <f>M258/SUM(M258:N258)</f>
        <v>0.3610046465850912</v>
      </c>
      <c r="N259" s="3">
        <f>N258/SUM(M258:N258)</f>
        <v>0.6389953534149089</v>
      </c>
    </row>
    <row r="260" spans="1:14" ht="4.5" customHeight="1">
      <c r="A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9.75" customHeight="1">
      <c r="A261" s="4" t="s">
        <v>100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9.75" customHeight="1">
      <c r="B262" s="6" t="s">
        <v>97</v>
      </c>
      <c r="C262" s="2">
        <v>135716</v>
      </c>
      <c r="D262" s="2">
        <v>81300</v>
      </c>
      <c r="E262" s="2">
        <v>145834</v>
      </c>
      <c r="F262" s="2">
        <v>67312</v>
      </c>
      <c r="G262" s="2">
        <v>65320</v>
      </c>
      <c r="H262" s="2">
        <v>151244</v>
      </c>
      <c r="I262" s="2">
        <v>56996</v>
      </c>
      <c r="J262" s="2">
        <v>159876</v>
      </c>
      <c r="K262" s="2">
        <v>104378</v>
      </c>
      <c r="L262" s="2">
        <v>112843</v>
      </c>
      <c r="M262" s="2">
        <v>74557</v>
      </c>
      <c r="N262" s="2">
        <v>138007</v>
      </c>
    </row>
    <row r="263" spans="1:14" ht="9.75" customHeight="1">
      <c r="A263" s="4" t="s">
        <v>104</v>
      </c>
      <c r="C263" s="2">
        <v>135716</v>
      </c>
      <c r="D263" s="2">
        <v>81300</v>
      </c>
      <c r="E263" s="2">
        <v>145834</v>
      </c>
      <c r="F263" s="2">
        <v>67312</v>
      </c>
      <c r="G263" s="2">
        <v>65320</v>
      </c>
      <c r="H263" s="2">
        <v>151244</v>
      </c>
      <c r="I263" s="2">
        <v>56996</v>
      </c>
      <c r="J263" s="2">
        <v>159876</v>
      </c>
      <c r="K263" s="2">
        <v>104378</v>
      </c>
      <c r="L263" s="2">
        <v>112843</v>
      </c>
      <c r="M263" s="2">
        <v>74557</v>
      </c>
      <c r="N263" s="2">
        <v>138007</v>
      </c>
    </row>
    <row r="264" spans="1:14" s="3" customFormat="1" ht="9.75" customHeight="1">
      <c r="A264" s="7"/>
      <c r="B264" s="8" t="s">
        <v>105</v>
      </c>
      <c r="C264" s="3">
        <f>C263/SUM(C263:D263)</f>
        <v>0.6253732443690788</v>
      </c>
      <c r="D264" s="3">
        <f>D263/SUM(C263:D263)</f>
        <v>0.37462675563092124</v>
      </c>
      <c r="E264" s="3">
        <f>E263/SUM(E263:F263)</f>
        <v>0.6841976860931005</v>
      </c>
      <c r="F264" s="3">
        <f>F263/SUM(E263:F263)</f>
        <v>0.3158023139068995</v>
      </c>
      <c r="G264" s="3">
        <f>G263/SUM(G263:H263)</f>
        <v>0.30161984448015366</v>
      </c>
      <c r="H264" s="3">
        <f>H263/SUM(G263:H263)</f>
        <v>0.6983801555198463</v>
      </c>
      <c r="I264" s="3">
        <f>I263/SUM(I263:J263)</f>
        <v>0.2628093990925523</v>
      </c>
      <c r="J264" s="3">
        <f>J263/SUM(I263:J263)</f>
        <v>0.7371906009074477</v>
      </c>
      <c r="K264" s="3">
        <f>K263/SUM(K263:L263)</f>
        <v>0.48051523563559695</v>
      </c>
      <c r="L264" s="3">
        <f>L263/SUM(K263:L263)</f>
        <v>0.519484764364403</v>
      </c>
      <c r="M264" s="3">
        <f>M263/SUM(M263:N263)</f>
        <v>0.3507508326903897</v>
      </c>
      <c r="N264" s="3">
        <f>N263/SUM(M263:N263)</f>
        <v>0.6492491673096102</v>
      </c>
    </row>
    <row r="265" spans="1:14" ht="4.5" customHeight="1">
      <c r="A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9.75" customHeight="1">
      <c r="A266" s="4" t="s">
        <v>101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9.75" customHeight="1">
      <c r="B267" s="6" t="s">
        <v>97</v>
      </c>
      <c r="C267" s="2">
        <v>174187</v>
      </c>
      <c r="D267" s="2">
        <v>63021</v>
      </c>
      <c r="E267" s="2">
        <v>173188</v>
      </c>
      <c r="F267" s="2">
        <v>57681</v>
      </c>
      <c r="G267" s="2">
        <v>101439</v>
      </c>
      <c r="H267" s="2">
        <v>134993</v>
      </c>
      <c r="I267" s="2">
        <v>67648</v>
      </c>
      <c r="J267" s="2">
        <v>168911</v>
      </c>
      <c r="K267" s="2">
        <v>148406</v>
      </c>
      <c r="L267" s="2">
        <v>89398</v>
      </c>
      <c r="M267" s="2">
        <v>100697</v>
      </c>
      <c r="N267" s="2">
        <v>128815</v>
      </c>
    </row>
    <row r="268" spans="1:14" ht="9.75" customHeight="1">
      <c r="A268" s="4" t="s">
        <v>104</v>
      </c>
      <c r="C268" s="2">
        <v>174187</v>
      </c>
      <c r="D268" s="2">
        <v>63021</v>
      </c>
      <c r="E268" s="2">
        <v>173188</v>
      </c>
      <c r="F268" s="2">
        <v>57681</v>
      </c>
      <c r="G268" s="2">
        <v>101439</v>
      </c>
      <c r="H268" s="2">
        <v>134993</v>
      </c>
      <c r="I268" s="2">
        <v>67648</v>
      </c>
      <c r="J268" s="2">
        <v>168911</v>
      </c>
      <c r="K268" s="2">
        <v>148406</v>
      </c>
      <c r="L268" s="2">
        <v>89398</v>
      </c>
      <c r="M268" s="2">
        <v>100697</v>
      </c>
      <c r="N268" s="2">
        <v>128815</v>
      </c>
    </row>
    <row r="269" spans="1:14" s="3" customFormat="1" ht="9.75" customHeight="1">
      <c r="A269" s="7"/>
      <c r="B269" s="8" t="s">
        <v>105</v>
      </c>
      <c r="C269" s="3">
        <f>C268/SUM(C268:D268)</f>
        <v>0.7343217766685778</v>
      </c>
      <c r="D269" s="3">
        <f>D268/SUM(C268:D268)</f>
        <v>0.2656782233314222</v>
      </c>
      <c r="E269" s="3">
        <f>E268/SUM(E268:F268)</f>
        <v>0.7501570154503203</v>
      </c>
      <c r="F269" s="3">
        <f>F268/SUM(E268:F268)</f>
        <v>0.24984298454967968</v>
      </c>
      <c r="G269" s="3">
        <f>G268/SUM(G268:H268)</f>
        <v>0.4290409081680991</v>
      </c>
      <c r="H269" s="3">
        <f>H268/SUM(G268:H268)</f>
        <v>0.570959091831901</v>
      </c>
      <c r="I269" s="3">
        <f>I268/SUM(I268:J268)</f>
        <v>0.2859667144348767</v>
      </c>
      <c r="J269" s="3">
        <f>J268/SUM(I268:J268)</f>
        <v>0.7140332855651232</v>
      </c>
      <c r="K269" s="3">
        <f>K268/SUM(K268:L268)</f>
        <v>0.6240685606634034</v>
      </c>
      <c r="L269" s="3">
        <f>L268/SUM(K268:L268)</f>
        <v>0.3759314393365965</v>
      </c>
      <c r="M269" s="3">
        <f>M268/SUM(M268:N268)</f>
        <v>0.4387439436717906</v>
      </c>
      <c r="N269" s="3">
        <f>N268/SUM(M268:N268)</f>
        <v>0.5612560563282094</v>
      </c>
    </row>
    <row r="270" spans="1:14" ht="4.5" customHeight="1">
      <c r="A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9.75" customHeight="1">
      <c r="A271" s="4" t="s">
        <v>103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9.75" customHeight="1">
      <c r="B272" s="6" t="s">
        <v>102</v>
      </c>
      <c r="C272" s="2">
        <v>11964</v>
      </c>
      <c r="D272" s="2">
        <v>8225</v>
      </c>
      <c r="E272" s="2">
        <v>11292</v>
      </c>
      <c r="F272" s="2">
        <v>8615</v>
      </c>
      <c r="G272" s="2">
        <v>9497</v>
      </c>
      <c r="H272" s="2">
        <v>10816</v>
      </c>
      <c r="I272" s="2">
        <v>9463</v>
      </c>
      <c r="J272" s="2">
        <v>11125</v>
      </c>
      <c r="K272" s="2">
        <v>11668</v>
      </c>
      <c r="L272" s="2">
        <v>8664</v>
      </c>
      <c r="M272" s="2">
        <v>8836</v>
      </c>
      <c r="N272" s="2">
        <v>11292</v>
      </c>
    </row>
    <row r="273" spans="2:14" ht="9.75" customHeight="1">
      <c r="B273" s="6" t="s">
        <v>97</v>
      </c>
      <c r="C273" s="2">
        <v>69947</v>
      </c>
      <c r="D273" s="2">
        <v>29435</v>
      </c>
      <c r="E273" s="2">
        <v>67967</v>
      </c>
      <c r="F273" s="2">
        <v>30346</v>
      </c>
      <c r="G273" s="2">
        <v>39250</v>
      </c>
      <c r="H273" s="2">
        <v>60765</v>
      </c>
      <c r="I273" s="2">
        <v>39111</v>
      </c>
      <c r="J273" s="2">
        <v>60813</v>
      </c>
      <c r="K273" s="2">
        <v>57476</v>
      </c>
      <c r="L273" s="2">
        <v>42713</v>
      </c>
      <c r="M273" s="2">
        <v>40871</v>
      </c>
      <c r="N273" s="2">
        <v>57568</v>
      </c>
    </row>
    <row r="274" spans="1:14" ht="9.75" customHeight="1">
      <c r="A274" s="4" t="s">
        <v>104</v>
      </c>
      <c r="C274" s="2">
        <v>81911</v>
      </c>
      <c r="D274" s="2">
        <v>37660</v>
      </c>
      <c r="E274" s="2">
        <v>79259</v>
      </c>
      <c r="F274" s="2">
        <v>38961</v>
      </c>
      <c r="G274" s="2">
        <v>48747</v>
      </c>
      <c r="H274" s="2">
        <v>71581</v>
      </c>
      <c r="I274" s="2">
        <v>48574</v>
      </c>
      <c r="J274" s="2">
        <v>71938</v>
      </c>
      <c r="K274" s="2">
        <v>69144</v>
      </c>
      <c r="L274" s="2">
        <v>51377</v>
      </c>
      <c r="M274" s="2">
        <v>49707</v>
      </c>
      <c r="N274" s="2">
        <v>68860</v>
      </c>
    </row>
    <row r="275" spans="1:14" s="3" customFormat="1" ht="9.75" customHeight="1">
      <c r="A275" s="7"/>
      <c r="B275" s="8" t="s">
        <v>105</v>
      </c>
      <c r="C275" s="3">
        <f>C274/SUM(C274:D274)</f>
        <v>0.6850406871231318</v>
      </c>
      <c r="D275" s="3">
        <f>D274/SUM(C274:D274)</f>
        <v>0.3149593128768681</v>
      </c>
      <c r="E275" s="3">
        <f>E274/SUM(E274:F274)</f>
        <v>0.670436474369819</v>
      </c>
      <c r="F275" s="3">
        <f>F274/SUM(E274:F274)</f>
        <v>0.32956352563018104</v>
      </c>
      <c r="G275" s="3">
        <f>G274/SUM(G274:H274)</f>
        <v>0.40511767834585466</v>
      </c>
      <c r="H275" s="3">
        <f>H274/SUM(G274:H274)</f>
        <v>0.5948823216541453</v>
      </c>
      <c r="I275" s="3">
        <f>I274/SUM(I274:J274)</f>
        <v>0.40306359532660646</v>
      </c>
      <c r="J275" s="3">
        <f>J274/SUM(I274:J274)</f>
        <v>0.5969364046733935</v>
      </c>
      <c r="K275" s="3">
        <f>K274/SUM(K274:L274)</f>
        <v>0.573709146123912</v>
      </c>
      <c r="L275" s="3">
        <f>L274/SUM(K274:L274)</f>
        <v>0.426290853876088</v>
      </c>
      <c r="M275" s="3">
        <f>M274/SUM(M274:N274)</f>
        <v>0.4192313206878811</v>
      </c>
      <c r="N275" s="3">
        <f>N274/SUM(M274:N274)</f>
        <v>0.5807686793121188</v>
      </c>
    </row>
    <row r="276" spans="1:14" ht="4.5" customHeight="1">
      <c r="A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9.75" customHeight="1">
      <c r="A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</sheetData>
  <sheetProtection/>
  <mergeCells count="12">
    <mergeCell ref="M1:N1"/>
    <mergeCell ref="M2:N2"/>
    <mergeCell ref="G1:H1"/>
    <mergeCell ref="G2:H2"/>
    <mergeCell ref="I1:J1"/>
    <mergeCell ref="I2:J2"/>
    <mergeCell ref="C1:D1"/>
    <mergeCell ref="C2:D2"/>
    <mergeCell ref="E1:F1"/>
    <mergeCell ref="E2:F2"/>
    <mergeCell ref="K1:L1"/>
    <mergeCell ref="K2:L2"/>
  </mergeCells>
  <printOptions/>
  <pageMargins left="0.8" right="0.8" top="1" bottom="0.8" header="0.3" footer="0.3"/>
  <pageSetup firstPageNumber="119" useFirstPageNumber="1" fitToHeight="0" fitToWidth="0" horizontalDpi="600" verticalDpi="600" orientation="portrait" r:id="rId1"/>
  <headerFooter alignWithMargins="0">
    <oddHeader>&amp;C&amp;"Arial,Bold"&amp;11Supplement to the Statement of Vote
Counties by Senate Districts for State Ballot Measures</oddHeader>
    <oddFooter>&amp;C&amp;8&amp;P</oddFooter>
  </headerFooter>
  <rowBreaks count="2" manualBreakCount="2">
    <brk id="65" max="13" man="1"/>
    <brk id="128" max="13" man="1"/>
  </rowBreaks>
  <colBreaks count="1" manualBreakCount="1">
    <brk id="10" max="2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Sarah Brar</cp:lastModifiedBy>
  <cp:lastPrinted>2015-04-06T23:42:24Z</cp:lastPrinted>
  <dcterms:created xsi:type="dcterms:W3CDTF">2015-03-18T21:17:40Z</dcterms:created>
  <dcterms:modified xsi:type="dcterms:W3CDTF">2015-04-06T23:48:48Z</dcterms:modified>
  <cp:category/>
  <cp:version/>
  <cp:contentType/>
  <cp:contentStatus/>
</cp:coreProperties>
</file>