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'Sheet1'!$A$1:$F$490</definedName>
    <definedName name="_xlnm.Print_Titles" localSheetId="0">'Sheet1'!$A:$B,'Sheet1'!$1:$4</definedName>
  </definedNames>
  <calcPr fullCalcOnLoad="1"/>
</workbook>
</file>

<file path=xl/sharedStrings.xml><?xml version="1.0" encoding="utf-8"?>
<sst xmlns="http://schemas.openxmlformats.org/spreadsheetml/2006/main" count="398" uniqueCount="146">
  <si>
    <t>Proposition 41</t>
  </si>
  <si>
    <t>Proposition 42</t>
  </si>
  <si>
    <t>Butte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</si>
  <si>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</si>
  <si>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</si>
  <si>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</si>
  <si>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</si>
  <si>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</si>
  <si>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</si>
  <si>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</si>
  <si>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</si>
  <si>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State Assembly District 1</t>
  </si>
  <si>
    <t>Del Norte</t>
  </si>
  <si>
    <t>Humboldt</t>
  </si>
  <si>
    <t>Mendocino</t>
  </si>
  <si>
    <t>Sonoma</t>
  </si>
  <si>
    <t>Trinity</t>
  </si>
  <si>
    <t>State Assembly District 2</t>
  </si>
  <si>
    <t>Colusa</t>
  </si>
  <si>
    <t>Glenn</t>
  </si>
  <si>
    <t>Sutter</t>
  </si>
  <si>
    <t>Tehama</t>
  </si>
  <si>
    <t>Yuba</t>
  </si>
  <si>
    <t>State Assembly District 3</t>
  </si>
  <si>
    <t>Lake</t>
  </si>
  <si>
    <t>Napa</t>
  </si>
  <si>
    <t>Solano</t>
  </si>
  <si>
    <t>Yolo</t>
  </si>
  <si>
    <t>State Assembly District 4</t>
  </si>
  <si>
    <t>Alpine</t>
  </si>
  <si>
    <t>Amador</t>
  </si>
  <si>
    <t>Calaveras</t>
  </si>
  <si>
    <t>El Dorado</t>
  </si>
  <si>
    <t>Madera</t>
  </si>
  <si>
    <t>Mariposa</t>
  </si>
  <si>
    <t>Mono</t>
  </si>
  <si>
    <t>Tuolumne</t>
  </si>
  <si>
    <t>State Assembly District 5</t>
  </si>
  <si>
    <t>Sacramento</t>
  </si>
  <si>
    <t>State Assembly District 6</t>
  </si>
  <si>
    <t>State Assembly District 7</t>
  </si>
  <si>
    <t>State Assembly District 8</t>
  </si>
  <si>
    <t>San Joaquin</t>
  </si>
  <si>
    <t>State Assembly District 9</t>
  </si>
  <si>
    <t>Marin</t>
  </si>
  <si>
    <t>State Assembly District 10</t>
  </si>
  <si>
    <t>Contra Costa</t>
  </si>
  <si>
    <t>State Assembly District 11</t>
  </si>
  <si>
    <t>Stanislaus</t>
  </si>
  <si>
    <t>State Assembly District 12</t>
  </si>
  <si>
    <t>State Assembly District 13</t>
  </si>
  <si>
    <t>State Assembly District 14</t>
  </si>
  <si>
    <t>Alameda</t>
  </si>
  <si>
    <t>State Assembly District 15</t>
  </si>
  <si>
    <t>State Assembly District 16</t>
  </si>
  <si>
    <t>San Francisco</t>
  </si>
  <si>
    <t>State Assembly District 17</t>
  </si>
  <si>
    <t>State Assembly District 18</t>
  </si>
  <si>
    <t>San Mateo</t>
  </si>
  <si>
    <t>State Assembly District 19</t>
  </si>
  <si>
    <t>State Assembly District 20</t>
  </si>
  <si>
    <t>Merced</t>
  </si>
  <si>
    <t>State Assembly District 21</t>
  </si>
  <si>
    <t>State Assembly District 22</t>
  </si>
  <si>
    <t>Fresno</t>
  </si>
  <si>
    <t>Tulare</t>
  </si>
  <si>
    <t>State Assembly District 23</t>
  </si>
  <si>
    <t>Santa Clara</t>
  </si>
  <si>
    <t>State Assembly District 24</t>
  </si>
  <si>
    <t>State Assembly District 25</t>
  </si>
  <si>
    <t>Inyo</t>
  </si>
  <si>
    <t>Kern</t>
  </si>
  <si>
    <t>State Assembly District 26</t>
  </si>
  <si>
    <t>State Assembly District 27</t>
  </si>
  <si>
    <t>State Assembly District 28</t>
  </si>
  <si>
    <t>Monterey</t>
  </si>
  <si>
    <t>Santa Cruz</t>
  </si>
  <si>
    <t>State Assembly District 29</t>
  </si>
  <si>
    <t>San Benito</t>
  </si>
  <si>
    <t>State Assembly District 30</t>
  </si>
  <si>
    <t>State Assembly District 31</t>
  </si>
  <si>
    <t>Kings</t>
  </si>
  <si>
    <t>State Assembly District 32</t>
  </si>
  <si>
    <t>San Bernardino</t>
  </si>
  <si>
    <t>State Assembly District 33</t>
  </si>
  <si>
    <t>State Assembly District 34</t>
  </si>
  <si>
    <t>San Luis Obispo</t>
  </si>
  <si>
    <t>Santa Barbara</t>
  </si>
  <si>
    <t>State Assembly District 35</t>
  </si>
  <si>
    <t>Los Angeles</t>
  </si>
  <si>
    <t>State Assembly District 36</t>
  </si>
  <si>
    <t>Ventura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</si>
  <si>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</si>
  <si>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</si>
  <si>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</si>
  <si>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</si>
  <si>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</si>
  <si>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Riverside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</si>
  <si>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</si>
  <si>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</si>
  <si>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</si>
  <si>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</si>
  <si>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</si>
  <si>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</si>
  <si>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</si>
  <si>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</si>
  <si>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</si>
  <si>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</si>
  <si>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</si>
  <si>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</si>
  <si>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</si>
  <si>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Orange</t>
  </si>
  <si>
    <t>State Assembly District 55</t>
  </si>
  <si>
    <t>Imperial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</si>
  <si>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</si>
  <si>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</si>
  <si>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</si>
  <si>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</si>
  <si>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</si>
  <si>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</si>
  <si>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</si>
  <si>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State Assembly District 63</t>
  </si>
  <si>
    <t>State Assembly District 64</t>
  </si>
  <si>
    <t>State Assembly District 65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</si>
  <si>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</si>
  <si>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</si>
  <si>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</si>
  <si>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</si>
  <si>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</si>
  <si>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San Diego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</si>
  <si>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</si>
  <si>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</si>
  <si>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</si>
  <si>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</si>
  <si>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</si>
  <si>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</si>
  <si>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</si>
  <si>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</si>
  <si>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</si>
  <si>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</si>
  <si>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District Totals</t>
  </si>
  <si>
    <t>Percent</t>
  </si>
  <si>
    <t>Yes</t>
  </si>
  <si>
    <t>No</t>
  </si>
  <si>
    <t>Veterans Housing
&amp; Homeless
Bond Act of 2014</t>
  </si>
  <si>
    <t>Public Records. 
Open Meetings. 
Reimbursements.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</si>
</sst>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0"/>
  <sheetViews>
    <sheetView tabSelected="1" showOutlineSymbols="0" zoomScale="125" zoomScaleNormal="125" zoomScalePageLayoutView="0" workbookViewId="0" topLeftCell="A211">
      <selection activeCell="I300" sqref="I300"/>
    </sheetView>
  </sheetViews>
  <sheetFormatPr defaultColWidth="7.7109375" defaultRowHeight="9.75" customHeight="1"/>
  <cols>
    <col min="1" max="1" width="2.7109375" style="1" customWidth="1"/>
    <col min="2" max="2" width="20.7109375" style="4" customWidth="1"/>
    <col min="3" max="4" width="9.7109375" style="1" customWidth="1"/>
    <col min="5" max="6" width="8.57421875" style="1" customWidth="1"/>
    <col min="7" max="16384" width="7.7109375" style="1" customWidth="1"/>
  </cols>
  <sheetData>
    <row r="1" spans="2:6" s="5" customFormat="1" ht="12.75" customHeight="1">
      <c r="B1" s="6"/>
      <c r="C1" s="12" t="s">
        <v>0</v>
      </c>
      <c r="D1" s="12"/>
      <c r="E1" s="12" t="s">
        <v>1</v>
      </c>
      <c r="F1" s="12"/>
    </row>
    <row r="2" spans="2:6" s="5" customFormat="1" ht="34.5" customHeight="1">
      <c r="B2" s="6"/>
      <c r="C2" s="12" t="s">
        <v>144</v>
      </c>
      <c r="D2" s="12"/>
      <c r="E2" s="12" t="s">
        <v>145</v>
      </c>
      <c r="F2" s="12"/>
    </row>
    <row r="3" spans="2:6" s="5" customFormat="1" ht="7.5" customHeight="1">
      <c r="B3" s="6"/>
      <c r="C3" s="7"/>
      <c r="D3" s="7"/>
      <c r="E3" s="7"/>
      <c r="F3" s="7"/>
    </row>
    <row r="4" spans="2:6" s="9" customFormat="1" ht="18" customHeight="1">
      <c r="B4" s="7"/>
      <c r="C4" s="8" t="s">
        <v>142</v>
      </c>
      <c r="D4" s="8" t="s">
        <v>143</v>
      </c>
      <c r="E4" s="8" t="s">
        <v>142</v>
      </c>
      <c r="F4" s="8" t="s">
        <v>143</v>
      </c>
    </row>
    <row r="5" ht="9.75" customHeight="1">
      <c r="A5" s="5" t="s">
        <v>11</v>
      </c>
    </row>
    <row r="6" spans="2:6" ht="9.75" customHeight="1">
      <c r="B6" s="4" t="s">
        <v>2</v>
      </c>
      <c r="C6" s="2">
        <v>2637</v>
      </c>
      <c r="D6" s="2">
        <v>1858</v>
      </c>
      <c r="E6" s="2">
        <v>2107</v>
      </c>
      <c r="F6" s="2">
        <v>2274</v>
      </c>
    </row>
    <row r="7" spans="2:6" ht="9.75" customHeight="1">
      <c r="B7" s="4" t="s">
        <v>3</v>
      </c>
      <c r="C7" s="2">
        <v>3081</v>
      </c>
      <c r="D7" s="2">
        <v>2577</v>
      </c>
      <c r="E7" s="2">
        <v>2377</v>
      </c>
      <c r="F7" s="2">
        <v>3172</v>
      </c>
    </row>
    <row r="8" spans="2:6" ht="9.75" customHeight="1">
      <c r="B8" s="4" t="s">
        <v>4</v>
      </c>
      <c r="C8" s="2">
        <v>1346</v>
      </c>
      <c r="D8" s="2">
        <v>1353</v>
      </c>
      <c r="E8" s="2">
        <v>947</v>
      </c>
      <c r="F8" s="2">
        <v>1581</v>
      </c>
    </row>
    <row r="9" spans="2:6" ht="9.75" customHeight="1">
      <c r="B9" s="4" t="s">
        <v>5</v>
      </c>
      <c r="C9" s="2">
        <v>15466</v>
      </c>
      <c r="D9" s="2">
        <v>10379</v>
      </c>
      <c r="E9" s="2">
        <v>12410</v>
      </c>
      <c r="F9" s="2">
        <v>12424</v>
      </c>
    </row>
    <row r="10" spans="2:6" ht="9.75" customHeight="1">
      <c r="B10" s="4" t="s">
        <v>6</v>
      </c>
      <c r="C10" s="2">
        <v>6633</v>
      </c>
      <c r="D10" s="2">
        <v>5352</v>
      </c>
      <c r="E10" s="2">
        <v>6097</v>
      </c>
      <c r="F10" s="2">
        <v>5516</v>
      </c>
    </row>
    <row r="11" spans="2:6" ht="9.75" customHeight="1">
      <c r="B11" s="4" t="s">
        <v>7</v>
      </c>
      <c r="C11" s="2">
        <v>2905</v>
      </c>
      <c r="D11" s="2">
        <v>2133</v>
      </c>
      <c r="E11" s="2">
        <v>2033</v>
      </c>
      <c r="F11" s="2">
        <v>2896</v>
      </c>
    </row>
    <row r="12" spans="2:6" ht="9.75" customHeight="1">
      <c r="B12" s="4" t="s">
        <v>8</v>
      </c>
      <c r="C12" s="2">
        <v>16053</v>
      </c>
      <c r="D12" s="2">
        <v>12728</v>
      </c>
      <c r="E12" s="2">
        <v>13064</v>
      </c>
      <c r="F12" s="2">
        <v>14965</v>
      </c>
    </row>
    <row r="13" spans="2:6" ht="9.75" customHeight="1">
      <c r="B13" s="4" t="s">
        <v>9</v>
      </c>
      <c r="C13" s="2">
        <v>758</v>
      </c>
      <c r="D13" s="2">
        <v>523</v>
      </c>
      <c r="E13" s="2">
        <v>492</v>
      </c>
      <c r="F13" s="2">
        <v>714</v>
      </c>
    </row>
    <row r="14" spans="2:6" ht="9.75" customHeight="1">
      <c r="B14" s="4" t="s">
        <v>10</v>
      </c>
      <c r="C14" s="2">
        <v>6070</v>
      </c>
      <c r="D14" s="2">
        <v>4888</v>
      </c>
      <c r="E14" s="2">
        <v>4427</v>
      </c>
      <c r="F14" s="2">
        <v>6160</v>
      </c>
    </row>
    <row r="15" spans="1:6" ht="9.75" customHeight="1">
      <c r="A15" s="5" t="s">
        <v>140</v>
      </c>
      <c r="C15" s="2">
        <v>54949</v>
      </c>
      <c r="D15" s="2">
        <v>41791</v>
      </c>
      <c r="E15" s="2">
        <v>43954</v>
      </c>
      <c r="F15" s="2">
        <v>49702</v>
      </c>
    </row>
    <row r="16" spans="1:6" s="3" customFormat="1" ht="9.75" customHeight="1">
      <c r="A16" s="10"/>
      <c r="B16" s="11" t="s">
        <v>141</v>
      </c>
      <c r="C16" s="3">
        <f>C15/SUM(C15:D15)</f>
        <v>0.5680070291502998</v>
      </c>
      <c r="D16" s="3">
        <f>D15/SUM(C15:D15)</f>
        <v>0.43199297084970023</v>
      </c>
      <c r="E16" s="3">
        <f>E15/SUM(E15:F15)</f>
        <v>0.4693132314000171</v>
      </c>
      <c r="F16" s="3">
        <f>F15/SUM(E15:F15)</f>
        <v>0.5306867685999829</v>
      </c>
    </row>
    <row r="17" spans="1:6" ht="4.5" customHeight="1">
      <c r="A17" s="5"/>
      <c r="C17" s="2"/>
      <c r="D17" s="2"/>
      <c r="E17" s="2"/>
      <c r="F17" s="2"/>
    </row>
    <row r="18" spans="1:6" ht="9.75" customHeight="1">
      <c r="A18" s="5" t="s">
        <v>17</v>
      </c>
      <c r="C18" s="2"/>
      <c r="D18" s="2"/>
      <c r="E18" s="2"/>
      <c r="F18" s="2"/>
    </row>
    <row r="19" spans="2:6" ht="9.75" customHeight="1">
      <c r="B19" s="4" t="s">
        <v>12</v>
      </c>
      <c r="C19" s="2">
        <v>3497</v>
      </c>
      <c r="D19" s="2">
        <v>2056</v>
      </c>
      <c r="E19" s="2">
        <v>2652</v>
      </c>
      <c r="F19" s="2">
        <v>2706</v>
      </c>
    </row>
    <row r="20" spans="2:6" ht="9.75" customHeight="1">
      <c r="B20" s="4" t="s">
        <v>13</v>
      </c>
      <c r="C20" s="2">
        <v>16678</v>
      </c>
      <c r="D20" s="2">
        <v>9911</v>
      </c>
      <c r="E20" s="2">
        <v>12055</v>
      </c>
      <c r="F20" s="2">
        <v>13522</v>
      </c>
    </row>
    <row r="21" spans="2:6" ht="9.75" customHeight="1">
      <c r="B21" s="4" t="s">
        <v>14</v>
      </c>
      <c r="C21" s="2">
        <v>10302</v>
      </c>
      <c r="D21" s="2">
        <v>5047</v>
      </c>
      <c r="E21" s="2">
        <v>7886</v>
      </c>
      <c r="F21" s="2">
        <v>6901</v>
      </c>
    </row>
    <row r="22" spans="2:6" ht="9.75" customHeight="1">
      <c r="B22" s="4" t="s">
        <v>15</v>
      </c>
      <c r="C22" s="2">
        <v>29381</v>
      </c>
      <c r="D22" s="2">
        <v>13412</v>
      </c>
      <c r="E22" s="2">
        <v>25770</v>
      </c>
      <c r="F22" s="2">
        <v>15572</v>
      </c>
    </row>
    <row r="23" spans="2:6" ht="9.75" customHeight="1">
      <c r="B23" s="4" t="s">
        <v>16</v>
      </c>
      <c r="C23" s="2">
        <v>2066</v>
      </c>
      <c r="D23" s="2">
        <v>1566</v>
      </c>
      <c r="E23" s="2">
        <v>1488</v>
      </c>
      <c r="F23" s="2">
        <v>2051</v>
      </c>
    </row>
    <row r="24" spans="1:6" ht="9.75" customHeight="1">
      <c r="A24" s="5" t="s">
        <v>140</v>
      </c>
      <c r="C24" s="2">
        <v>61924</v>
      </c>
      <c r="D24" s="2">
        <v>31992</v>
      </c>
      <c r="E24" s="2">
        <v>49851</v>
      </c>
      <c r="F24" s="2">
        <v>40752</v>
      </c>
    </row>
    <row r="25" spans="1:6" s="3" customFormat="1" ht="9.75" customHeight="1">
      <c r="A25" s="10"/>
      <c r="B25" s="11" t="s">
        <v>141</v>
      </c>
      <c r="C25" s="3">
        <f>C24/SUM(C24:D24)</f>
        <v>0.6593551684484007</v>
      </c>
      <c r="D25" s="3">
        <f>D24/SUM(C24:D24)</f>
        <v>0.3406448315515993</v>
      </c>
      <c r="E25" s="3">
        <f>E24/SUM(E24:F24)</f>
        <v>0.5502135690871163</v>
      </c>
      <c r="F25" s="3">
        <f>F24/SUM(E24:F24)</f>
        <v>0.4497864309128837</v>
      </c>
    </row>
    <row r="26" spans="1:6" ht="4.5" customHeight="1">
      <c r="A26" s="5"/>
      <c r="C26" s="2"/>
      <c r="D26" s="2"/>
      <c r="E26" s="2"/>
      <c r="F26" s="2"/>
    </row>
    <row r="27" spans="1:6" ht="9.75" customHeight="1">
      <c r="A27" s="5" t="s">
        <v>23</v>
      </c>
      <c r="C27" s="2"/>
      <c r="D27" s="2"/>
      <c r="E27" s="2"/>
      <c r="F27" s="2"/>
    </row>
    <row r="28" spans="2:6" ht="9.75" customHeight="1">
      <c r="B28" s="4" t="s">
        <v>2</v>
      </c>
      <c r="C28" s="2">
        <v>21218</v>
      </c>
      <c r="D28" s="2">
        <v>13848</v>
      </c>
      <c r="E28" s="2">
        <v>16794</v>
      </c>
      <c r="F28" s="2">
        <v>17279</v>
      </c>
    </row>
    <row r="29" spans="2:6" ht="9.75" customHeight="1">
      <c r="B29" s="4" t="s">
        <v>18</v>
      </c>
      <c r="C29" s="2">
        <v>1100</v>
      </c>
      <c r="D29" s="2">
        <v>975</v>
      </c>
      <c r="E29" s="2">
        <v>940</v>
      </c>
      <c r="F29" s="2">
        <v>1078</v>
      </c>
    </row>
    <row r="30" spans="2:6" ht="9.75" customHeight="1">
      <c r="B30" s="4" t="s">
        <v>19</v>
      </c>
      <c r="C30" s="2">
        <v>2693</v>
      </c>
      <c r="D30" s="2">
        <v>2542</v>
      </c>
      <c r="E30" s="2">
        <v>2320</v>
      </c>
      <c r="F30" s="2">
        <v>2744</v>
      </c>
    </row>
    <row r="31" spans="2:6" ht="9.75" customHeight="1">
      <c r="B31" s="4" t="s">
        <v>20</v>
      </c>
      <c r="C31" s="2">
        <v>7663</v>
      </c>
      <c r="D31" s="2">
        <v>6731</v>
      </c>
      <c r="E31" s="2">
        <v>6591</v>
      </c>
      <c r="F31" s="2">
        <v>7458</v>
      </c>
    </row>
    <row r="32" spans="2:6" ht="9.75" customHeight="1">
      <c r="B32" s="4" t="s">
        <v>21</v>
      </c>
      <c r="C32" s="2">
        <v>7067</v>
      </c>
      <c r="D32" s="2">
        <v>5359</v>
      </c>
      <c r="E32" s="2">
        <v>5518</v>
      </c>
      <c r="F32" s="2">
        <v>6426</v>
      </c>
    </row>
    <row r="33" spans="2:6" ht="9.75" customHeight="1">
      <c r="B33" s="4" t="s">
        <v>22</v>
      </c>
      <c r="C33" s="2">
        <v>4851</v>
      </c>
      <c r="D33" s="2">
        <v>3579</v>
      </c>
      <c r="E33" s="2">
        <v>4214</v>
      </c>
      <c r="F33" s="2">
        <v>4049</v>
      </c>
    </row>
    <row r="34" spans="1:6" ht="9.75" customHeight="1">
      <c r="A34" s="5" t="s">
        <v>140</v>
      </c>
      <c r="C34" s="2">
        <v>44592</v>
      </c>
      <c r="D34" s="2">
        <v>33034</v>
      </c>
      <c r="E34" s="2">
        <v>36377</v>
      </c>
      <c r="F34" s="2">
        <v>39034</v>
      </c>
    </row>
    <row r="35" spans="1:6" s="3" customFormat="1" ht="9.75" customHeight="1">
      <c r="A35" s="10"/>
      <c r="B35" s="11" t="s">
        <v>141</v>
      </c>
      <c r="C35" s="3">
        <f>C34/SUM(C34:D34)</f>
        <v>0.5744467060005668</v>
      </c>
      <c r="D35" s="3">
        <f>D34/SUM(C34:D34)</f>
        <v>0.4255532939994332</v>
      </c>
      <c r="E35" s="3">
        <f>E34/SUM(E34:F34)</f>
        <v>0.48238320669398366</v>
      </c>
      <c r="F35" s="3">
        <f>F34/SUM(E34:F34)</f>
        <v>0.5176167933060164</v>
      </c>
    </row>
    <row r="36" spans="1:6" ht="4.5" customHeight="1">
      <c r="A36" s="5"/>
      <c r="C36" s="2"/>
      <c r="D36" s="2"/>
      <c r="E36" s="2"/>
      <c r="F36" s="2"/>
    </row>
    <row r="37" spans="1:6" ht="9.75" customHeight="1">
      <c r="A37" s="5" t="s">
        <v>28</v>
      </c>
      <c r="C37" s="2"/>
      <c r="D37" s="2"/>
      <c r="E37" s="2"/>
      <c r="F37" s="2"/>
    </row>
    <row r="38" spans="2:6" ht="9.75" customHeight="1">
      <c r="B38" s="4" t="s">
        <v>18</v>
      </c>
      <c r="C38" s="2">
        <v>659</v>
      </c>
      <c r="D38" s="2">
        <v>511</v>
      </c>
      <c r="E38" s="2">
        <v>543</v>
      </c>
      <c r="F38" s="2">
        <v>583</v>
      </c>
    </row>
    <row r="39" spans="2:6" ht="9.75" customHeight="1">
      <c r="B39" s="4" t="s">
        <v>24</v>
      </c>
      <c r="C39" s="2">
        <v>9680</v>
      </c>
      <c r="D39" s="2">
        <v>4936</v>
      </c>
      <c r="E39" s="2">
        <v>7451</v>
      </c>
      <c r="F39" s="2">
        <v>6466</v>
      </c>
    </row>
    <row r="40" spans="2:6" ht="9.75" customHeight="1">
      <c r="B40" s="4" t="s">
        <v>25</v>
      </c>
      <c r="C40" s="2">
        <v>17300</v>
      </c>
      <c r="D40" s="2">
        <v>9253</v>
      </c>
      <c r="E40" s="2">
        <v>13918</v>
      </c>
      <c r="F40" s="2">
        <v>11473</v>
      </c>
    </row>
    <row r="41" spans="2:6" ht="9.75" customHeight="1">
      <c r="B41" s="4" t="s">
        <v>26</v>
      </c>
      <c r="C41" s="2">
        <v>2694</v>
      </c>
      <c r="D41" s="2">
        <v>2219</v>
      </c>
      <c r="E41" s="2">
        <v>2543</v>
      </c>
      <c r="F41" s="2">
        <v>2252</v>
      </c>
    </row>
    <row r="42" spans="2:6" ht="9.75" customHeight="1">
      <c r="B42" s="4" t="s">
        <v>15</v>
      </c>
      <c r="C42" s="2">
        <v>7738</v>
      </c>
      <c r="D42" s="2">
        <v>3521</v>
      </c>
      <c r="E42" s="2">
        <v>6685</v>
      </c>
      <c r="F42" s="2">
        <v>4159</v>
      </c>
    </row>
    <row r="43" spans="2:6" ht="9.75" customHeight="1">
      <c r="B43" s="4" t="s">
        <v>27</v>
      </c>
      <c r="C43" s="2">
        <v>16333</v>
      </c>
      <c r="D43" s="2">
        <v>9082</v>
      </c>
      <c r="E43" s="2">
        <v>12785</v>
      </c>
      <c r="F43" s="2">
        <v>11240</v>
      </c>
    </row>
    <row r="44" spans="1:6" ht="9.75" customHeight="1">
      <c r="A44" s="5" t="s">
        <v>140</v>
      </c>
      <c r="C44" s="2">
        <v>54404</v>
      </c>
      <c r="D44" s="2">
        <v>29522</v>
      </c>
      <c r="E44" s="2">
        <v>43925</v>
      </c>
      <c r="F44" s="2">
        <v>36173</v>
      </c>
    </row>
    <row r="45" spans="1:6" s="3" customFormat="1" ht="9.75" customHeight="1">
      <c r="A45" s="10"/>
      <c r="B45" s="11" t="s">
        <v>141</v>
      </c>
      <c r="C45" s="3">
        <f>C44/SUM(C44:D44)</f>
        <v>0.6482377332411887</v>
      </c>
      <c r="D45" s="3">
        <f>D44/SUM(C44:D44)</f>
        <v>0.35176226675881134</v>
      </c>
      <c r="E45" s="3">
        <f>E44/SUM(E44:F44)</f>
        <v>0.5483907213663263</v>
      </c>
      <c r="F45" s="3">
        <f>F44/SUM(E44:F44)</f>
        <v>0.4516092786336737</v>
      </c>
    </row>
    <row r="46" spans="1:6" ht="4.5" customHeight="1">
      <c r="A46" s="5"/>
      <c r="C46" s="2"/>
      <c r="D46" s="2"/>
      <c r="E46" s="2"/>
      <c r="F46" s="2"/>
    </row>
    <row r="47" spans="1:6" ht="9.75" customHeight="1">
      <c r="A47" s="5" t="s">
        <v>37</v>
      </c>
      <c r="C47" s="2"/>
      <c r="D47" s="2"/>
      <c r="E47" s="2"/>
      <c r="F47" s="2"/>
    </row>
    <row r="48" spans="2:6" ht="9.75" customHeight="1">
      <c r="B48" s="4" t="s">
        <v>29</v>
      </c>
      <c r="C48" s="2">
        <v>301</v>
      </c>
      <c r="D48" s="2">
        <v>180</v>
      </c>
      <c r="E48" s="2">
        <v>202</v>
      </c>
      <c r="F48" s="2">
        <v>192</v>
      </c>
    </row>
    <row r="49" spans="2:6" ht="9.75" customHeight="1">
      <c r="B49" s="4" t="s">
        <v>30</v>
      </c>
      <c r="C49" s="2">
        <v>5497</v>
      </c>
      <c r="D49" s="2">
        <v>3773</v>
      </c>
      <c r="E49" s="2">
        <v>4079</v>
      </c>
      <c r="F49" s="2">
        <v>4943</v>
      </c>
    </row>
    <row r="50" spans="2:6" ht="9.75" customHeight="1">
      <c r="B50" s="4" t="s">
        <v>31</v>
      </c>
      <c r="C50" s="2">
        <v>6721</v>
      </c>
      <c r="D50" s="2">
        <v>5164</v>
      </c>
      <c r="E50" s="2">
        <v>5347</v>
      </c>
      <c r="F50" s="2">
        <v>6192</v>
      </c>
    </row>
    <row r="51" spans="2:6" ht="9.75" customHeight="1">
      <c r="B51" s="4" t="s">
        <v>32</v>
      </c>
      <c r="C51" s="2">
        <v>15104</v>
      </c>
      <c r="D51" s="2">
        <v>11985</v>
      </c>
      <c r="E51" s="2">
        <v>12609</v>
      </c>
      <c r="F51" s="2">
        <v>13405</v>
      </c>
    </row>
    <row r="52" spans="2:6" ht="9.75" customHeight="1">
      <c r="B52" s="4" t="s">
        <v>33</v>
      </c>
      <c r="C52" s="2">
        <v>10024</v>
      </c>
      <c r="D52" s="2">
        <v>8337</v>
      </c>
      <c r="E52" s="2">
        <v>9191</v>
      </c>
      <c r="F52" s="2">
        <v>8755</v>
      </c>
    </row>
    <row r="53" spans="2:6" ht="9.75" customHeight="1">
      <c r="B53" s="4" t="s">
        <v>34</v>
      </c>
      <c r="C53" s="2">
        <v>2538</v>
      </c>
      <c r="D53" s="2">
        <v>2073</v>
      </c>
      <c r="E53" s="2">
        <v>1925</v>
      </c>
      <c r="F53" s="2">
        <v>2455</v>
      </c>
    </row>
    <row r="54" spans="2:6" ht="9.75" customHeight="1">
      <c r="B54" s="4" t="s">
        <v>35</v>
      </c>
      <c r="C54" s="2">
        <v>1709</v>
      </c>
      <c r="D54" s="2">
        <v>1221</v>
      </c>
      <c r="E54" s="2">
        <v>1455</v>
      </c>
      <c r="F54" s="2">
        <v>1378</v>
      </c>
    </row>
    <row r="55" spans="2:6" ht="9.75" customHeight="1">
      <c r="B55" s="4" t="s">
        <v>6</v>
      </c>
      <c r="C55" s="2">
        <v>2672</v>
      </c>
      <c r="D55" s="2">
        <v>2138</v>
      </c>
      <c r="E55" s="2">
        <v>2387</v>
      </c>
      <c r="F55" s="2">
        <v>2324</v>
      </c>
    </row>
    <row r="56" spans="2:6" ht="9.75" customHeight="1">
      <c r="B56" s="4" t="s">
        <v>36</v>
      </c>
      <c r="C56" s="2">
        <v>6507</v>
      </c>
      <c r="D56" s="2">
        <v>5076</v>
      </c>
      <c r="E56" s="2">
        <v>5283</v>
      </c>
      <c r="F56" s="2">
        <v>5977</v>
      </c>
    </row>
    <row r="57" spans="1:6" ht="9.75" customHeight="1">
      <c r="A57" s="5" t="s">
        <v>140</v>
      </c>
      <c r="C57" s="2">
        <v>51073</v>
      </c>
      <c r="D57" s="2">
        <v>39947</v>
      </c>
      <c r="E57" s="2">
        <v>42478</v>
      </c>
      <c r="F57" s="2">
        <v>45621</v>
      </c>
    </row>
    <row r="58" spans="1:6" s="3" customFormat="1" ht="9.75" customHeight="1">
      <c r="A58" s="10"/>
      <c r="B58" s="11" t="s">
        <v>141</v>
      </c>
      <c r="C58" s="3">
        <f>C57/SUM(C57:D57)</f>
        <v>0.5611184355086795</v>
      </c>
      <c r="D58" s="3">
        <f>D57/SUM(C57:D57)</f>
        <v>0.4388815644913206</v>
      </c>
      <c r="E58" s="3">
        <f>E57/SUM(E57:F57)</f>
        <v>0.4821621130773335</v>
      </c>
      <c r="F58" s="3">
        <f>F57/SUM(E57:F57)</f>
        <v>0.5178378869226665</v>
      </c>
    </row>
    <row r="59" spans="1:6" ht="4.5" customHeight="1">
      <c r="A59" s="5"/>
      <c r="C59" s="2"/>
      <c r="D59" s="2"/>
      <c r="E59" s="2"/>
      <c r="F59" s="2"/>
    </row>
    <row r="60" spans="1:6" ht="9.75" customHeight="1">
      <c r="A60" s="5" t="s">
        <v>39</v>
      </c>
      <c r="C60" s="2"/>
      <c r="D60" s="2"/>
      <c r="E60" s="2"/>
      <c r="F60" s="2"/>
    </row>
    <row r="61" spans="2:6" ht="9.75" customHeight="1">
      <c r="B61" s="4" t="s">
        <v>32</v>
      </c>
      <c r="C61" s="2">
        <v>6555</v>
      </c>
      <c r="D61" s="2">
        <v>6602</v>
      </c>
      <c r="E61" s="2">
        <v>6156</v>
      </c>
      <c r="F61" s="2">
        <v>6569</v>
      </c>
    </row>
    <row r="62" spans="2:6" ht="9.75" customHeight="1">
      <c r="B62" s="4" t="s">
        <v>6</v>
      </c>
      <c r="C62" s="2">
        <v>28273</v>
      </c>
      <c r="D62" s="2">
        <v>22053</v>
      </c>
      <c r="E62" s="2">
        <v>26273</v>
      </c>
      <c r="F62" s="2">
        <v>22612</v>
      </c>
    </row>
    <row r="63" spans="2:6" ht="9.75" customHeight="1">
      <c r="B63" s="4" t="s">
        <v>38</v>
      </c>
      <c r="C63" s="2">
        <v>12097</v>
      </c>
      <c r="D63" s="2">
        <v>10258</v>
      </c>
      <c r="E63" s="2">
        <v>11967</v>
      </c>
      <c r="F63" s="2">
        <v>9556</v>
      </c>
    </row>
    <row r="64" spans="1:6" ht="9.75" customHeight="1">
      <c r="A64" s="5" t="s">
        <v>140</v>
      </c>
      <c r="C64" s="2">
        <v>46925</v>
      </c>
      <c r="D64" s="2">
        <v>38913</v>
      </c>
      <c r="E64" s="2">
        <v>44396</v>
      </c>
      <c r="F64" s="2">
        <v>38737</v>
      </c>
    </row>
    <row r="65" spans="1:6" s="3" customFormat="1" ht="9.75" customHeight="1">
      <c r="A65" s="10"/>
      <c r="B65" s="11" t="s">
        <v>141</v>
      </c>
      <c r="C65" s="3">
        <f>C64/SUM(C64:D64)</f>
        <v>0.5466693072997973</v>
      </c>
      <c r="D65" s="3">
        <f>D64/SUM(C64:D64)</f>
        <v>0.4533306927002027</v>
      </c>
      <c r="E65" s="3">
        <f>E64/SUM(E64:F64)</f>
        <v>0.5340358221163678</v>
      </c>
      <c r="F65" s="3">
        <f>F64/SUM(E64:F64)</f>
        <v>0.46596417788363226</v>
      </c>
    </row>
    <row r="66" spans="1:6" ht="4.5" customHeight="1">
      <c r="A66" s="5"/>
      <c r="C66" s="2"/>
      <c r="D66" s="2"/>
      <c r="E66" s="2"/>
      <c r="F66" s="2"/>
    </row>
    <row r="67" spans="1:6" ht="9.75" customHeight="1">
      <c r="A67" s="5"/>
      <c r="C67" s="2"/>
      <c r="D67" s="2"/>
      <c r="E67" s="2"/>
      <c r="F67" s="2"/>
    </row>
    <row r="68" spans="1:6" ht="9.75" customHeight="1">
      <c r="A68" s="5"/>
      <c r="C68" s="2"/>
      <c r="D68" s="2"/>
      <c r="E68" s="2"/>
      <c r="F68" s="2"/>
    </row>
    <row r="69" spans="1:6" ht="9.75" customHeight="1">
      <c r="A69" s="5" t="s">
        <v>40</v>
      </c>
      <c r="C69" s="2"/>
      <c r="D69" s="2"/>
      <c r="E69" s="2"/>
      <c r="F69" s="2"/>
    </row>
    <row r="70" spans="2:6" ht="9.75" customHeight="1">
      <c r="B70" s="4" t="s">
        <v>38</v>
      </c>
      <c r="C70" s="2">
        <v>32468</v>
      </c>
      <c r="D70" s="2">
        <v>15397</v>
      </c>
      <c r="E70" s="2">
        <v>28685</v>
      </c>
      <c r="F70" s="2">
        <v>16080</v>
      </c>
    </row>
    <row r="71" spans="2:6" ht="9.75" customHeight="1">
      <c r="B71" s="4" t="s">
        <v>27</v>
      </c>
      <c r="C71" s="2">
        <v>3546</v>
      </c>
      <c r="D71" s="2">
        <v>2092</v>
      </c>
      <c r="E71" s="2">
        <v>2858</v>
      </c>
      <c r="F71" s="2">
        <v>2611</v>
      </c>
    </row>
    <row r="72" spans="1:6" ht="9.75" customHeight="1">
      <c r="A72" s="5" t="s">
        <v>140</v>
      </c>
      <c r="C72" s="2">
        <v>36014</v>
      </c>
      <c r="D72" s="2">
        <v>17489</v>
      </c>
      <c r="E72" s="2">
        <v>31543</v>
      </c>
      <c r="F72" s="2">
        <v>18691</v>
      </c>
    </row>
    <row r="73" spans="1:6" s="3" customFormat="1" ht="9.75" customHeight="1">
      <c r="A73" s="10"/>
      <c r="B73" s="11" t="s">
        <v>141</v>
      </c>
      <c r="C73" s="3">
        <f>C72/SUM(C72:D72)</f>
        <v>0.6731211333943891</v>
      </c>
      <c r="D73" s="3">
        <f>D72/SUM(C72:D72)</f>
        <v>0.3268788666056109</v>
      </c>
      <c r="E73" s="3">
        <f>E72/SUM(E72:F72)</f>
        <v>0.6279213281840984</v>
      </c>
      <c r="F73" s="3">
        <f>F72/SUM(E72:F72)</f>
        <v>0.3720786718159016</v>
      </c>
    </row>
    <row r="74" spans="1:6" ht="4.5" customHeight="1">
      <c r="A74" s="5"/>
      <c r="C74" s="2"/>
      <c r="D74" s="2"/>
      <c r="E74" s="2"/>
      <c r="F74" s="2"/>
    </row>
    <row r="75" spans="1:6" ht="9.75" customHeight="1">
      <c r="A75" s="5" t="s">
        <v>41</v>
      </c>
      <c r="C75" s="2"/>
      <c r="D75" s="2"/>
      <c r="E75" s="2"/>
      <c r="F75" s="2"/>
    </row>
    <row r="76" spans="2:6" ht="9.75" customHeight="1">
      <c r="B76" s="4" t="s">
        <v>38</v>
      </c>
      <c r="C76" s="2">
        <v>40130</v>
      </c>
      <c r="D76" s="2">
        <v>25502</v>
      </c>
      <c r="E76" s="2">
        <v>37001</v>
      </c>
      <c r="F76" s="2">
        <v>26271</v>
      </c>
    </row>
    <row r="77" spans="1:6" ht="9.75" customHeight="1">
      <c r="A77" s="5" t="s">
        <v>140</v>
      </c>
      <c r="C77" s="2">
        <v>40130</v>
      </c>
      <c r="D77" s="2">
        <v>25502</v>
      </c>
      <c r="E77" s="2">
        <v>37001</v>
      </c>
      <c r="F77" s="2">
        <v>26271</v>
      </c>
    </row>
    <row r="78" spans="1:6" s="3" customFormat="1" ht="9.75" customHeight="1">
      <c r="A78" s="10"/>
      <c r="B78" s="11" t="s">
        <v>141</v>
      </c>
      <c r="C78" s="3">
        <f>C77/SUM(C77:D77)</f>
        <v>0.611439541686982</v>
      </c>
      <c r="D78" s="3">
        <f>D77/SUM(C77:D77)</f>
        <v>0.38856045831301805</v>
      </c>
      <c r="E78" s="3">
        <f>E77/SUM(E77:F77)</f>
        <v>0.5847926412947275</v>
      </c>
      <c r="F78" s="3">
        <f>F77/SUM(E77:F77)</f>
        <v>0.4152073587052725</v>
      </c>
    </row>
    <row r="79" spans="1:6" ht="4.5" customHeight="1">
      <c r="A79" s="5"/>
      <c r="C79" s="2"/>
      <c r="D79" s="2"/>
      <c r="E79" s="2"/>
      <c r="F79" s="2"/>
    </row>
    <row r="80" spans="1:6" ht="9.75" customHeight="1">
      <c r="A80" s="5" t="s">
        <v>43</v>
      </c>
      <c r="C80" s="2"/>
      <c r="D80" s="2"/>
      <c r="E80" s="2"/>
      <c r="F80" s="2"/>
    </row>
    <row r="81" spans="2:6" ht="9.75" customHeight="1">
      <c r="B81" s="4" t="s">
        <v>38</v>
      </c>
      <c r="C81" s="2">
        <v>31721</v>
      </c>
      <c r="D81" s="2">
        <v>16896</v>
      </c>
      <c r="E81" s="2">
        <v>29291</v>
      </c>
      <c r="F81" s="2">
        <v>17343</v>
      </c>
    </row>
    <row r="82" spans="2:6" ht="9.75" customHeight="1">
      <c r="B82" s="4" t="s">
        <v>42</v>
      </c>
      <c r="C82" s="2">
        <v>6425</v>
      </c>
      <c r="D82" s="2">
        <v>4310</v>
      </c>
      <c r="E82" s="2">
        <v>5505</v>
      </c>
      <c r="F82" s="2">
        <v>4927</v>
      </c>
    </row>
    <row r="83" spans="1:6" ht="9.75" customHeight="1">
      <c r="A83" s="5" t="s">
        <v>140</v>
      </c>
      <c r="C83" s="2">
        <v>38146</v>
      </c>
      <c r="D83" s="2">
        <v>21206</v>
      </c>
      <c r="E83" s="2">
        <v>34796</v>
      </c>
      <c r="F83" s="2">
        <v>22270</v>
      </c>
    </row>
    <row r="84" spans="1:6" s="3" customFormat="1" ht="9.75" customHeight="1">
      <c r="A84" s="10"/>
      <c r="B84" s="11" t="s">
        <v>141</v>
      </c>
      <c r="C84" s="3">
        <f>C83/SUM(C83:D83)</f>
        <v>0.6427079121175361</v>
      </c>
      <c r="D84" s="3">
        <f>D83/SUM(C83:D83)</f>
        <v>0.35729208788246397</v>
      </c>
      <c r="E84" s="3">
        <f>E83/SUM(E83:F83)</f>
        <v>0.6097501139031998</v>
      </c>
      <c r="F84" s="3">
        <f>F83/SUM(E83:F83)</f>
        <v>0.39024988609680017</v>
      </c>
    </row>
    <row r="85" spans="1:6" ht="4.5" customHeight="1">
      <c r="A85" s="5"/>
      <c r="C85" s="2"/>
      <c r="D85" s="2"/>
      <c r="E85" s="2"/>
      <c r="F85" s="2"/>
    </row>
    <row r="86" spans="1:6" ht="9.75" customHeight="1">
      <c r="A86" s="5" t="s">
        <v>45</v>
      </c>
      <c r="C86" s="2"/>
      <c r="D86" s="2"/>
      <c r="E86" s="2"/>
      <c r="F86" s="2"/>
    </row>
    <row r="87" spans="2:6" ht="9.75" customHeight="1">
      <c r="B87" s="4" t="s">
        <v>44</v>
      </c>
      <c r="C87" s="2">
        <v>39411</v>
      </c>
      <c r="D87" s="2">
        <v>17059</v>
      </c>
      <c r="E87" s="2">
        <v>33754</v>
      </c>
      <c r="F87" s="2">
        <v>19323</v>
      </c>
    </row>
    <row r="88" spans="2:6" ht="9.75" customHeight="1">
      <c r="B88" s="4" t="s">
        <v>15</v>
      </c>
      <c r="C88" s="2">
        <v>26774</v>
      </c>
      <c r="D88" s="2">
        <v>11358</v>
      </c>
      <c r="E88" s="2">
        <v>23066</v>
      </c>
      <c r="F88" s="2">
        <v>13667</v>
      </c>
    </row>
    <row r="89" spans="1:6" ht="9.75" customHeight="1">
      <c r="A89" s="5" t="s">
        <v>140</v>
      </c>
      <c r="C89" s="2">
        <v>66185</v>
      </c>
      <c r="D89" s="2">
        <v>28417</v>
      </c>
      <c r="E89" s="2">
        <v>56820</v>
      </c>
      <c r="F89" s="2">
        <v>32990</v>
      </c>
    </row>
    <row r="90" spans="1:6" s="3" customFormat="1" ht="9.75" customHeight="1">
      <c r="A90" s="10"/>
      <c r="B90" s="11" t="s">
        <v>141</v>
      </c>
      <c r="C90" s="3">
        <f>C89/SUM(C89:D89)</f>
        <v>0.6996152301219848</v>
      </c>
      <c r="D90" s="3">
        <f>D89/SUM(C89:D89)</f>
        <v>0.30038476987801527</v>
      </c>
      <c r="E90" s="3">
        <f>E89/SUM(E89:F89)</f>
        <v>0.6326689678209554</v>
      </c>
      <c r="F90" s="3">
        <f>F89/SUM(E89:F89)</f>
        <v>0.36733103217904467</v>
      </c>
    </row>
    <row r="91" spans="1:6" ht="4.5" customHeight="1">
      <c r="A91" s="5"/>
      <c r="C91" s="2"/>
      <c r="D91" s="2"/>
      <c r="E91" s="2"/>
      <c r="F91" s="2"/>
    </row>
    <row r="92" spans="1:6" ht="9.75" customHeight="1">
      <c r="A92" s="5" t="s">
        <v>47</v>
      </c>
      <c r="C92" s="2"/>
      <c r="D92" s="2"/>
      <c r="E92" s="2"/>
      <c r="F92" s="2"/>
    </row>
    <row r="93" spans="2:6" ht="9.75" customHeight="1">
      <c r="B93" s="4" t="s">
        <v>46</v>
      </c>
      <c r="C93" s="2">
        <v>13375</v>
      </c>
      <c r="D93" s="2">
        <v>8556</v>
      </c>
      <c r="E93" s="2">
        <v>12917</v>
      </c>
      <c r="F93" s="2">
        <v>8542</v>
      </c>
    </row>
    <row r="94" spans="2:6" ht="9.75" customHeight="1">
      <c r="B94" s="4" t="s">
        <v>38</v>
      </c>
      <c r="C94" s="2">
        <v>353</v>
      </c>
      <c r="D94" s="2">
        <v>241</v>
      </c>
      <c r="E94" s="2">
        <v>310</v>
      </c>
      <c r="F94" s="2">
        <v>248</v>
      </c>
    </row>
    <row r="95" spans="2:6" ht="9.75" customHeight="1">
      <c r="B95" s="4" t="s">
        <v>26</v>
      </c>
      <c r="C95" s="2">
        <v>18762</v>
      </c>
      <c r="D95" s="2">
        <v>10225</v>
      </c>
      <c r="E95" s="2">
        <v>15406</v>
      </c>
      <c r="F95" s="2">
        <v>12773</v>
      </c>
    </row>
    <row r="96" spans="1:6" ht="9.75" customHeight="1">
      <c r="A96" s="5" t="s">
        <v>140</v>
      </c>
      <c r="C96" s="2">
        <v>32490</v>
      </c>
      <c r="D96" s="2">
        <v>19022</v>
      </c>
      <c r="E96" s="2">
        <v>28633</v>
      </c>
      <c r="F96" s="2">
        <v>21563</v>
      </c>
    </row>
    <row r="97" spans="1:6" s="3" customFormat="1" ht="9.75" customHeight="1">
      <c r="A97" s="10"/>
      <c r="B97" s="11" t="s">
        <v>141</v>
      </c>
      <c r="C97" s="3">
        <f>C96/SUM(C96:D96)</f>
        <v>0.6307268209349278</v>
      </c>
      <c r="D97" s="3">
        <f>D96/SUM(C96:D96)</f>
        <v>0.36927317906507223</v>
      </c>
      <c r="E97" s="3">
        <f>E96/SUM(E96:F96)</f>
        <v>0.5704239381624033</v>
      </c>
      <c r="F97" s="3">
        <f>F96/SUM(E96:F96)</f>
        <v>0.4295760618375966</v>
      </c>
    </row>
    <row r="98" spans="1:6" ht="4.5" customHeight="1">
      <c r="A98" s="5"/>
      <c r="C98" s="2"/>
      <c r="D98" s="2"/>
      <c r="E98" s="2"/>
      <c r="F98" s="2"/>
    </row>
    <row r="99" spans="1:6" ht="9.75" customHeight="1">
      <c r="A99" s="5" t="s">
        <v>49</v>
      </c>
      <c r="C99" s="2"/>
      <c r="D99" s="2"/>
      <c r="E99" s="2"/>
      <c r="F99" s="2"/>
    </row>
    <row r="100" spans="2:6" ht="9.75" customHeight="1">
      <c r="B100" s="4" t="s">
        <v>42</v>
      </c>
      <c r="C100" s="2">
        <v>12844</v>
      </c>
      <c r="D100" s="2">
        <v>8087</v>
      </c>
      <c r="E100" s="2">
        <v>10508</v>
      </c>
      <c r="F100" s="2">
        <v>9036</v>
      </c>
    </row>
    <row r="101" spans="2:6" ht="9.75" customHeight="1">
      <c r="B101" s="4" t="s">
        <v>48</v>
      </c>
      <c r="C101" s="2">
        <v>22107</v>
      </c>
      <c r="D101" s="2">
        <v>14501</v>
      </c>
      <c r="E101" s="2">
        <v>19619</v>
      </c>
      <c r="F101" s="2">
        <v>15778</v>
      </c>
    </row>
    <row r="102" spans="1:6" ht="9.75" customHeight="1">
      <c r="A102" s="5" t="s">
        <v>140</v>
      </c>
      <c r="C102" s="2">
        <v>34951</v>
      </c>
      <c r="D102" s="2">
        <v>22588</v>
      </c>
      <c r="E102" s="2">
        <v>30127</v>
      </c>
      <c r="F102" s="2">
        <v>24814</v>
      </c>
    </row>
    <row r="103" spans="1:6" s="3" customFormat="1" ht="9.75" customHeight="1">
      <c r="A103" s="10"/>
      <c r="B103" s="11" t="s">
        <v>141</v>
      </c>
      <c r="C103" s="3">
        <f>C102/SUM(C102:D102)</f>
        <v>0.6074314812561915</v>
      </c>
      <c r="D103" s="3">
        <f>D102/SUM(C102:D102)</f>
        <v>0.39256851874380855</v>
      </c>
      <c r="E103" s="3">
        <f>E102/SUM(E102:F102)</f>
        <v>0.5483518683678855</v>
      </c>
      <c r="F103" s="3">
        <f>F102/SUM(E102:F102)</f>
        <v>0.4516481316321144</v>
      </c>
    </row>
    <row r="104" spans="1:6" ht="4.5" customHeight="1">
      <c r="A104" s="5"/>
      <c r="C104" s="2"/>
      <c r="D104" s="2"/>
      <c r="E104" s="2"/>
      <c r="F104" s="2"/>
    </row>
    <row r="105" spans="1:6" ht="9.75" customHeight="1">
      <c r="A105" s="5" t="s">
        <v>50</v>
      </c>
      <c r="C105" s="2"/>
      <c r="D105" s="2"/>
      <c r="E105" s="2"/>
      <c r="F105" s="2"/>
    </row>
    <row r="106" spans="2:6" ht="9.75" customHeight="1">
      <c r="B106" s="4" t="s">
        <v>42</v>
      </c>
      <c r="C106" s="2">
        <v>30463</v>
      </c>
      <c r="D106" s="2">
        <v>14911</v>
      </c>
      <c r="E106" s="2">
        <v>25475</v>
      </c>
      <c r="F106" s="2">
        <v>18532</v>
      </c>
    </row>
    <row r="107" spans="1:6" ht="9.75" customHeight="1">
      <c r="A107" s="5" t="s">
        <v>140</v>
      </c>
      <c r="C107" s="2">
        <v>30463</v>
      </c>
      <c r="D107" s="2">
        <v>14911</v>
      </c>
      <c r="E107" s="2">
        <v>25475</v>
      </c>
      <c r="F107" s="2">
        <v>18532</v>
      </c>
    </row>
    <row r="108" spans="1:6" s="3" customFormat="1" ht="9.75" customHeight="1">
      <c r="A108" s="10"/>
      <c r="B108" s="11" t="s">
        <v>141</v>
      </c>
      <c r="C108" s="3">
        <f>C107/SUM(C107:D107)</f>
        <v>0.671375677700886</v>
      </c>
      <c r="D108" s="3">
        <f>D107/SUM(C107:D107)</f>
        <v>0.32862432229911404</v>
      </c>
      <c r="E108" s="3">
        <f>E107/SUM(E107:F107)</f>
        <v>0.5788851773581476</v>
      </c>
      <c r="F108" s="3">
        <f>F107/SUM(E107:F107)</f>
        <v>0.42111482264185246</v>
      </c>
    </row>
    <row r="109" spans="1:6" ht="4.5" customHeight="1">
      <c r="A109" s="5"/>
      <c r="C109" s="2"/>
      <c r="D109" s="2"/>
      <c r="E109" s="2"/>
      <c r="F109" s="2"/>
    </row>
    <row r="110" spans="1:6" ht="9.75" customHeight="1">
      <c r="A110" s="5" t="s">
        <v>51</v>
      </c>
      <c r="C110" s="2"/>
      <c r="D110" s="2"/>
      <c r="E110" s="2"/>
      <c r="F110" s="2"/>
    </row>
    <row r="111" spans="2:6" ht="9.75" customHeight="1">
      <c r="B111" s="4" t="s">
        <v>46</v>
      </c>
      <c r="C111" s="2">
        <v>25978</v>
      </c>
      <c r="D111" s="2">
        <v>14303</v>
      </c>
      <c r="E111" s="2">
        <v>24342</v>
      </c>
      <c r="F111" s="2">
        <v>14928</v>
      </c>
    </row>
    <row r="112" spans="2:6" ht="9.75" customHeight="1">
      <c r="B112" s="4" t="s">
        <v>26</v>
      </c>
      <c r="C112" s="2">
        <v>12727</v>
      </c>
      <c r="D112" s="2">
        <v>5520</v>
      </c>
      <c r="E112" s="2">
        <v>10222</v>
      </c>
      <c r="F112" s="2">
        <v>7391</v>
      </c>
    </row>
    <row r="113" spans="1:6" ht="9.75" customHeight="1">
      <c r="A113" s="5" t="s">
        <v>140</v>
      </c>
      <c r="C113" s="2">
        <v>38705</v>
      </c>
      <c r="D113" s="2">
        <v>19823</v>
      </c>
      <c r="E113" s="2">
        <v>34564</v>
      </c>
      <c r="F113" s="2">
        <v>22319</v>
      </c>
    </row>
    <row r="114" spans="1:6" s="3" customFormat="1" ht="9.75" customHeight="1">
      <c r="A114" s="10"/>
      <c r="B114" s="11" t="s">
        <v>141</v>
      </c>
      <c r="C114" s="3">
        <f>C113/SUM(C113:D113)</f>
        <v>0.6613074084199015</v>
      </c>
      <c r="D114" s="3">
        <f>D113/SUM(C113:D113)</f>
        <v>0.3386925915800984</v>
      </c>
      <c r="E114" s="3">
        <f>E113/SUM(E113:F113)</f>
        <v>0.6076332120317142</v>
      </c>
      <c r="F114" s="3">
        <f>F113/SUM(E113:F113)</f>
        <v>0.3923667879682858</v>
      </c>
    </row>
    <row r="115" spans="1:6" ht="4.5" customHeight="1">
      <c r="A115" s="5"/>
      <c r="C115" s="2"/>
      <c r="D115" s="2"/>
      <c r="E115" s="2"/>
      <c r="F115" s="2"/>
    </row>
    <row r="116" spans="1:6" ht="9.75" customHeight="1">
      <c r="A116" s="5" t="s">
        <v>53</v>
      </c>
      <c r="C116" s="2"/>
      <c r="D116" s="2"/>
      <c r="E116" s="2"/>
      <c r="F116" s="2"/>
    </row>
    <row r="117" spans="2:6" ht="9.75" customHeight="1">
      <c r="B117" s="4" t="s">
        <v>52</v>
      </c>
      <c r="C117" s="2">
        <v>35411</v>
      </c>
      <c r="D117" s="2">
        <v>9039</v>
      </c>
      <c r="E117" s="2">
        <v>29958</v>
      </c>
      <c r="F117" s="2">
        <v>12452</v>
      </c>
    </row>
    <row r="118" spans="2:6" ht="9.75" customHeight="1">
      <c r="B118" s="4" t="s">
        <v>46</v>
      </c>
      <c r="C118" s="2">
        <v>19601</v>
      </c>
      <c r="D118" s="2">
        <v>9561</v>
      </c>
      <c r="E118" s="2">
        <v>18285</v>
      </c>
      <c r="F118" s="2">
        <v>10009</v>
      </c>
    </row>
    <row r="119" spans="1:6" ht="9.75" customHeight="1">
      <c r="A119" s="5" t="s">
        <v>140</v>
      </c>
      <c r="C119" s="2">
        <v>55012</v>
      </c>
      <c r="D119" s="2">
        <v>18600</v>
      </c>
      <c r="E119" s="2">
        <v>48243</v>
      </c>
      <c r="F119" s="2">
        <v>22461</v>
      </c>
    </row>
    <row r="120" spans="1:6" s="3" customFormat="1" ht="9.75" customHeight="1">
      <c r="A120" s="10"/>
      <c r="B120" s="11" t="s">
        <v>141</v>
      </c>
      <c r="C120" s="3">
        <f>C119/SUM(C119:D119)</f>
        <v>0.7473238059012117</v>
      </c>
      <c r="D120" s="3">
        <f>D119/SUM(C119:D119)</f>
        <v>0.2526761940987882</v>
      </c>
      <c r="E120" s="3">
        <f>E119/SUM(E119:F119)</f>
        <v>0.6823234894772573</v>
      </c>
      <c r="F120" s="3">
        <f>F119/SUM(E119:F119)</f>
        <v>0.3176765105227427</v>
      </c>
    </row>
    <row r="121" spans="1:6" ht="4.5" customHeight="1">
      <c r="A121" s="5"/>
      <c r="C121" s="2"/>
      <c r="D121" s="2"/>
      <c r="E121" s="2"/>
      <c r="F121" s="2"/>
    </row>
    <row r="122" spans="1:6" ht="9.75" customHeight="1">
      <c r="A122" s="5" t="s">
        <v>54</v>
      </c>
      <c r="C122" s="2"/>
      <c r="D122" s="2"/>
      <c r="E122" s="2"/>
      <c r="F122" s="2"/>
    </row>
    <row r="123" spans="2:6" ht="9.75" customHeight="1">
      <c r="B123" s="4" t="s">
        <v>52</v>
      </c>
      <c r="C123" s="2">
        <v>20342</v>
      </c>
      <c r="D123" s="2">
        <v>12645</v>
      </c>
      <c r="E123" s="2">
        <v>19306</v>
      </c>
      <c r="F123" s="2">
        <v>12262</v>
      </c>
    </row>
    <row r="124" spans="2:6" ht="9.75" customHeight="1">
      <c r="B124" s="4" t="s">
        <v>46</v>
      </c>
      <c r="C124" s="2">
        <v>32152</v>
      </c>
      <c r="D124" s="2">
        <v>20525</v>
      </c>
      <c r="E124" s="2">
        <v>31965</v>
      </c>
      <c r="F124" s="2">
        <v>19015</v>
      </c>
    </row>
    <row r="125" spans="1:6" ht="9.75" customHeight="1">
      <c r="A125" s="5" t="s">
        <v>140</v>
      </c>
      <c r="C125" s="2">
        <v>52494</v>
      </c>
      <c r="D125" s="2">
        <v>33170</v>
      </c>
      <c r="E125" s="2">
        <v>51271</v>
      </c>
      <c r="F125" s="2">
        <v>31277</v>
      </c>
    </row>
    <row r="126" spans="1:6" s="3" customFormat="1" ht="9.75" customHeight="1">
      <c r="A126" s="10"/>
      <c r="B126" s="11" t="s">
        <v>141</v>
      </c>
      <c r="C126" s="3">
        <f>C125/SUM(C125:D125)</f>
        <v>0.6127895031751961</v>
      </c>
      <c r="D126" s="3">
        <f>D125/SUM(C125:D125)</f>
        <v>0.3872104968248039</v>
      </c>
      <c r="E126" s="3">
        <f>E125/SUM(E125:F125)</f>
        <v>0.6211052963124485</v>
      </c>
      <c r="F126" s="3">
        <f>F125/SUM(E125:F125)</f>
        <v>0.37889470368755146</v>
      </c>
    </row>
    <row r="127" spans="1:6" ht="4.5" customHeight="1">
      <c r="A127" s="5"/>
      <c r="C127" s="2"/>
      <c r="D127" s="2"/>
      <c r="E127" s="2"/>
      <c r="F127" s="2"/>
    </row>
    <row r="128" spans="1:6" ht="9.75" customHeight="1">
      <c r="A128" s="5" t="s">
        <v>56</v>
      </c>
      <c r="C128" s="2"/>
      <c r="D128" s="2"/>
      <c r="E128" s="2"/>
      <c r="F128" s="2"/>
    </row>
    <row r="129" spans="2:6" ht="9.75" customHeight="1">
      <c r="B129" s="4" t="s">
        <v>55</v>
      </c>
      <c r="C129" s="2">
        <v>54901</v>
      </c>
      <c r="D129" s="2">
        <v>16250</v>
      </c>
      <c r="E129" s="2">
        <v>50959</v>
      </c>
      <c r="F129" s="2">
        <v>17526</v>
      </c>
    </row>
    <row r="130" spans="1:6" ht="9.75" customHeight="1">
      <c r="A130" s="5" t="s">
        <v>140</v>
      </c>
      <c r="C130" s="2">
        <v>54901</v>
      </c>
      <c r="D130" s="2">
        <v>16250</v>
      </c>
      <c r="E130" s="2">
        <v>50959</v>
      </c>
      <c r="F130" s="2">
        <v>17526</v>
      </c>
    </row>
    <row r="131" spans="1:6" s="3" customFormat="1" ht="9.75" customHeight="1">
      <c r="A131" s="10"/>
      <c r="B131" s="11" t="s">
        <v>141</v>
      </c>
      <c r="C131" s="3">
        <f>C130/SUM(C130:D130)</f>
        <v>0.7716124861210665</v>
      </c>
      <c r="D131" s="3">
        <f>D130/SUM(C130:D130)</f>
        <v>0.22838751387893352</v>
      </c>
      <c r="E131" s="3">
        <f>E130/SUM(E130:F130)</f>
        <v>0.7440899467036577</v>
      </c>
      <c r="F131" s="3">
        <f>F130/SUM(E130:F130)</f>
        <v>0.25591005329634225</v>
      </c>
    </row>
    <row r="132" spans="1:6" ht="4.5" customHeight="1">
      <c r="A132" s="5"/>
      <c r="C132" s="2"/>
      <c r="D132" s="2"/>
      <c r="E132" s="2"/>
      <c r="F132" s="2"/>
    </row>
    <row r="133" spans="1:6" ht="4.5" customHeight="1">
      <c r="A133" s="5"/>
      <c r="C133" s="2"/>
      <c r="D133" s="2"/>
      <c r="E133" s="2"/>
      <c r="F133" s="2"/>
    </row>
    <row r="134" spans="1:6" ht="4.5" customHeight="1">
      <c r="A134" s="5"/>
      <c r="C134" s="2"/>
      <c r="D134" s="2"/>
      <c r="E134" s="2"/>
      <c r="F134" s="2"/>
    </row>
    <row r="135" spans="1:6" ht="9.75" customHeight="1">
      <c r="A135" s="5"/>
      <c r="C135" s="2"/>
      <c r="D135" s="2"/>
      <c r="E135" s="2"/>
      <c r="F135" s="2"/>
    </row>
    <row r="136" spans="1:6" ht="9.75" customHeight="1">
      <c r="A136" s="5" t="s">
        <v>57</v>
      </c>
      <c r="C136" s="2"/>
      <c r="D136" s="2"/>
      <c r="E136" s="2"/>
      <c r="F136" s="2"/>
    </row>
    <row r="137" spans="2:6" ht="9.75" customHeight="1">
      <c r="B137" s="4" t="s">
        <v>52</v>
      </c>
      <c r="C137" s="2">
        <v>41502</v>
      </c>
      <c r="D137" s="2">
        <v>12319</v>
      </c>
      <c r="E137" s="2">
        <v>35673</v>
      </c>
      <c r="F137" s="2">
        <v>15939</v>
      </c>
    </row>
    <row r="138" spans="1:6" ht="9.75" customHeight="1">
      <c r="A138" s="5" t="s">
        <v>140</v>
      </c>
      <c r="C138" s="2">
        <v>41502</v>
      </c>
      <c r="D138" s="2">
        <v>12319</v>
      </c>
      <c r="E138" s="2">
        <v>35673</v>
      </c>
      <c r="F138" s="2">
        <v>15939</v>
      </c>
    </row>
    <row r="139" spans="1:6" s="3" customFormat="1" ht="9.75" customHeight="1">
      <c r="A139" s="10"/>
      <c r="B139" s="11" t="s">
        <v>141</v>
      </c>
      <c r="C139" s="3">
        <f>C138/SUM(C138:D138)</f>
        <v>0.7711116478697906</v>
      </c>
      <c r="D139" s="3">
        <f>D138/SUM(C138:D138)</f>
        <v>0.2288883521302094</v>
      </c>
      <c r="E139" s="3">
        <f>E138/SUM(E138:F138)</f>
        <v>0.6911764705882353</v>
      </c>
      <c r="F139" s="3">
        <f>F138/SUM(E138:F138)</f>
        <v>0.3088235294117647</v>
      </c>
    </row>
    <row r="140" spans="1:6" ht="4.5" customHeight="1">
      <c r="A140" s="5"/>
      <c r="C140" s="2"/>
      <c r="D140" s="2"/>
      <c r="E140" s="2"/>
      <c r="F140" s="2"/>
    </row>
    <row r="141" spans="1:6" ht="9.75" customHeight="1">
      <c r="A141" s="5" t="s">
        <v>59</v>
      </c>
      <c r="C141" s="2"/>
      <c r="D141" s="2"/>
      <c r="E141" s="2"/>
      <c r="F141" s="2"/>
    </row>
    <row r="142" spans="2:6" ht="9.75" customHeight="1">
      <c r="B142" s="4" t="s">
        <v>55</v>
      </c>
      <c r="C142" s="2">
        <v>32797</v>
      </c>
      <c r="D142" s="2">
        <v>16020</v>
      </c>
      <c r="E142" s="2">
        <v>32179</v>
      </c>
      <c r="F142" s="2">
        <v>14821</v>
      </c>
    </row>
    <row r="143" spans="2:6" ht="9.75" customHeight="1">
      <c r="B143" s="4" t="s">
        <v>58</v>
      </c>
      <c r="C143" s="2">
        <v>7229</v>
      </c>
      <c r="D143" s="2">
        <v>2778</v>
      </c>
      <c r="E143" s="2">
        <v>6419</v>
      </c>
      <c r="F143" s="2">
        <v>3299</v>
      </c>
    </row>
    <row r="144" spans="1:6" ht="9.75" customHeight="1">
      <c r="A144" s="5" t="s">
        <v>140</v>
      </c>
      <c r="C144" s="2">
        <v>40026</v>
      </c>
      <c r="D144" s="2">
        <v>18798</v>
      </c>
      <c r="E144" s="2">
        <v>38598</v>
      </c>
      <c r="F144" s="2">
        <v>18120</v>
      </c>
    </row>
    <row r="145" spans="1:6" s="3" customFormat="1" ht="9.75" customHeight="1">
      <c r="A145" s="10"/>
      <c r="B145" s="11" t="s">
        <v>141</v>
      </c>
      <c r="C145" s="3">
        <f>C144/SUM(C144:D144)</f>
        <v>0.680436556507548</v>
      </c>
      <c r="D145" s="3">
        <f>D144/SUM(C144:D144)</f>
        <v>0.3195634434924521</v>
      </c>
      <c r="E145" s="3">
        <f>E144/SUM(E144:F144)</f>
        <v>0.6805247011530731</v>
      </c>
      <c r="F145" s="3">
        <f>F144/SUM(E144:F144)</f>
        <v>0.3194752988469269</v>
      </c>
    </row>
    <row r="146" spans="1:6" ht="4.5" customHeight="1">
      <c r="A146" s="5"/>
      <c r="C146" s="2"/>
      <c r="D146" s="2"/>
      <c r="E146" s="2"/>
      <c r="F146" s="2"/>
    </row>
    <row r="147" spans="1:6" ht="9.75" customHeight="1">
      <c r="A147" s="5" t="s">
        <v>60</v>
      </c>
      <c r="C147" s="2"/>
      <c r="D147" s="2"/>
      <c r="E147" s="2"/>
      <c r="F147" s="2"/>
    </row>
    <row r="148" spans="2:6" ht="9.75" customHeight="1">
      <c r="B148" s="4" t="s">
        <v>52</v>
      </c>
      <c r="C148" s="2">
        <v>33476</v>
      </c>
      <c r="D148" s="2">
        <v>16409</v>
      </c>
      <c r="E148" s="2">
        <v>31139</v>
      </c>
      <c r="F148" s="2">
        <v>16724</v>
      </c>
    </row>
    <row r="149" spans="1:6" ht="9.75" customHeight="1">
      <c r="A149" s="5" t="s">
        <v>140</v>
      </c>
      <c r="C149" s="2">
        <v>33476</v>
      </c>
      <c r="D149" s="2">
        <v>16409</v>
      </c>
      <c r="E149" s="2">
        <v>31139</v>
      </c>
      <c r="F149" s="2">
        <v>16724</v>
      </c>
    </row>
    <row r="150" spans="1:6" s="3" customFormat="1" ht="9.75" customHeight="1">
      <c r="A150" s="10"/>
      <c r="B150" s="11" t="s">
        <v>141</v>
      </c>
      <c r="C150" s="3">
        <f>C149/SUM(C149:D149)</f>
        <v>0.6710634459256289</v>
      </c>
      <c r="D150" s="3">
        <f>D149/SUM(C149:D149)</f>
        <v>0.32893655407437106</v>
      </c>
      <c r="E150" s="3">
        <f>E149/SUM(E149:F149)</f>
        <v>0.6505860476777469</v>
      </c>
      <c r="F150" s="3">
        <f>F149/SUM(E149:F149)</f>
        <v>0.3494139523222531</v>
      </c>
    </row>
    <row r="151" spans="1:6" ht="4.5" customHeight="1">
      <c r="A151" s="5"/>
      <c r="C151" s="2"/>
      <c r="D151" s="2"/>
      <c r="E151" s="2"/>
      <c r="F151" s="2"/>
    </row>
    <row r="152" spans="1:6" ht="9.75" customHeight="1">
      <c r="A152" s="5" t="s">
        <v>62</v>
      </c>
      <c r="C152" s="2"/>
      <c r="D152" s="2"/>
      <c r="E152" s="2"/>
      <c r="F152" s="2"/>
    </row>
    <row r="153" spans="2:6" ht="9.75" customHeight="1">
      <c r="B153" s="4" t="s">
        <v>61</v>
      </c>
      <c r="C153" s="2">
        <v>13552</v>
      </c>
      <c r="D153" s="2">
        <v>8907</v>
      </c>
      <c r="E153" s="2">
        <v>11474</v>
      </c>
      <c r="F153" s="2">
        <v>10281</v>
      </c>
    </row>
    <row r="154" spans="2:6" ht="9.75" customHeight="1">
      <c r="B154" s="4" t="s">
        <v>48</v>
      </c>
      <c r="C154" s="2">
        <v>10564</v>
      </c>
      <c r="D154" s="2">
        <v>5862</v>
      </c>
      <c r="E154" s="2">
        <v>9220</v>
      </c>
      <c r="F154" s="2">
        <v>6712</v>
      </c>
    </row>
    <row r="155" spans="1:6" ht="9.75" customHeight="1">
      <c r="A155" s="5" t="s">
        <v>140</v>
      </c>
      <c r="C155" s="2">
        <v>24116</v>
      </c>
      <c r="D155" s="2">
        <v>14769</v>
      </c>
      <c r="E155" s="2">
        <v>20694</v>
      </c>
      <c r="F155" s="2">
        <v>16993</v>
      </c>
    </row>
    <row r="156" spans="1:6" s="3" customFormat="1" ht="9.75" customHeight="1">
      <c r="A156" s="10"/>
      <c r="B156" s="11" t="s">
        <v>141</v>
      </c>
      <c r="C156" s="3">
        <f>C155/SUM(C155:D155)</f>
        <v>0.6201877330590202</v>
      </c>
      <c r="D156" s="3">
        <f>D155/SUM(C155:D155)</f>
        <v>0.3798122669409798</v>
      </c>
      <c r="E156" s="3">
        <f>E155/SUM(E155:F155)</f>
        <v>0.5491018122960172</v>
      </c>
      <c r="F156" s="3">
        <f>F155/SUM(E155:F155)</f>
        <v>0.4508981877039828</v>
      </c>
    </row>
    <row r="157" spans="1:6" ht="4.5" customHeight="1">
      <c r="A157" s="5"/>
      <c r="C157" s="2"/>
      <c r="D157" s="2"/>
      <c r="E157" s="2"/>
      <c r="F157" s="2"/>
    </row>
    <row r="158" spans="1:6" ht="9.75" customHeight="1">
      <c r="A158" s="5" t="s">
        <v>63</v>
      </c>
      <c r="C158" s="2"/>
      <c r="D158" s="2"/>
      <c r="E158" s="2"/>
      <c r="F158" s="2"/>
    </row>
    <row r="159" spans="2:6" ht="9.75" customHeight="1">
      <c r="B159" s="4" t="s">
        <v>58</v>
      </c>
      <c r="C159" s="2">
        <v>42100</v>
      </c>
      <c r="D159" s="2">
        <v>20208</v>
      </c>
      <c r="E159" s="2">
        <v>36310</v>
      </c>
      <c r="F159" s="2">
        <v>23548</v>
      </c>
    </row>
    <row r="160" spans="1:6" ht="9.75" customHeight="1">
      <c r="A160" s="5" t="s">
        <v>140</v>
      </c>
      <c r="C160" s="2">
        <v>42100</v>
      </c>
      <c r="D160" s="2">
        <v>20208</v>
      </c>
      <c r="E160" s="2">
        <v>36310</v>
      </c>
      <c r="F160" s="2">
        <v>23548</v>
      </c>
    </row>
    <row r="161" spans="1:6" s="3" customFormat="1" ht="9.75" customHeight="1">
      <c r="A161" s="10"/>
      <c r="B161" s="11" t="s">
        <v>141</v>
      </c>
      <c r="C161" s="3">
        <f>C160/SUM(C160:D160)</f>
        <v>0.6756756756756757</v>
      </c>
      <c r="D161" s="3">
        <f>D160/SUM(C160:D160)</f>
        <v>0.32432432432432434</v>
      </c>
      <c r="E161" s="3">
        <f>E160/SUM(E160:F160)</f>
        <v>0.6066022920912827</v>
      </c>
      <c r="F161" s="3">
        <f>F160/SUM(E160:F160)</f>
        <v>0.3933977079087173</v>
      </c>
    </row>
    <row r="162" spans="1:6" ht="4.5" customHeight="1">
      <c r="A162" s="5"/>
      <c r="C162" s="2"/>
      <c r="D162" s="2"/>
      <c r="E162" s="2"/>
      <c r="F162" s="2"/>
    </row>
    <row r="163" spans="1:6" ht="9.75" customHeight="1">
      <c r="A163" s="5" t="s">
        <v>66</v>
      </c>
      <c r="C163" s="2"/>
      <c r="D163" s="2"/>
      <c r="E163" s="2"/>
      <c r="F163" s="2"/>
    </row>
    <row r="164" spans="2:6" ht="9.75" customHeight="1">
      <c r="B164" s="4" t="s">
        <v>64</v>
      </c>
      <c r="C164" s="2">
        <v>38643</v>
      </c>
      <c r="D164" s="2">
        <v>29339</v>
      </c>
      <c r="E164" s="2">
        <v>35413</v>
      </c>
      <c r="F164" s="2">
        <v>29937</v>
      </c>
    </row>
    <row r="165" spans="2:6" ht="9.75" customHeight="1">
      <c r="B165" s="4" t="s">
        <v>65</v>
      </c>
      <c r="C165" s="2">
        <v>702</v>
      </c>
      <c r="D165" s="2">
        <v>687</v>
      </c>
      <c r="E165" s="2">
        <v>716</v>
      </c>
      <c r="F165" s="2">
        <v>631</v>
      </c>
    </row>
    <row r="166" spans="1:6" ht="9.75" customHeight="1">
      <c r="A166" s="5" t="s">
        <v>140</v>
      </c>
      <c r="C166" s="2">
        <v>39345</v>
      </c>
      <c r="D166" s="2">
        <v>30026</v>
      </c>
      <c r="E166" s="2">
        <v>36129</v>
      </c>
      <c r="F166" s="2">
        <v>30568</v>
      </c>
    </row>
    <row r="167" spans="1:6" s="3" customFormat="1" ht="9.75" customHeight="1">
      <c r="A167" s="10"/>
      <c r="B167" s="11" t="s">
        <v>141</v>
      </c>
      <c r="C167" s="3">
        <f>C166/SUM(C166:D166)</f>
        <v>0.5671678367040982</v>
      </c>
      <c r="D167" s="3">
        <f>D166/SUM(C166:D166)</f>
        <v>0.43283216329590174</v>
      </c>
      <c r="E167" s="3">
        <f>E166/SUM(E166:F166)</f>
        <v>0.5416885317180683</v>
      </c>
      <c r="F167" s="3">
        <f>F166/SUM(E166:F166)</f>
        <v>0.4583114682819317</v>
      </c>
    </row>
    <row r="168" spans="1:6" ht="4.5" customHeight="1">
      <c r="A168" s="5"/>
      <c r="C168" s="2"/>
      <c r="D168" s="2"/>
      <c r="E168" s="2"/>
      <c r="F168" s="2"/>
    </row>
    <row r="169" spans="1:6" ht="9.75" customHeight="1">
      <c r="A169" s="5" t="s">
        <v>68</v>
      </c>
      <c r="C169" s="2"/>
      <c r="D169" s="2"/>
      <c r="E169" s="2"/>
      <c r="F169" s="2"/>
    </row>
    <row r="170" spans="2:6" ht="9.75" customHeight="1">
      <c r="B170" s="4" t="s">
        <v>58</v>
      </c>
      <c r="C170" s="2">
        <v>12709</v>
      </c>
      <c r="D170" s="2">
        <v>5953</v>
      </c>
      <c r="E170" s="2">
        <v>11060</v>
      </c>
      <c r="F170" s="2">
        <v>6480</v>
      </c>
    </row>
    <row r="171" spans="2:6" ht="9.75" customHeight="1">
      <c r="B171" s="4" t="s">
        <v>67</v>
      </c>
      <c r="C171" s="2">
        <v>34313</v>
      </c>
      <c r="D171" s="2">
        <v>14163</v>
      </c>
      <c r="E171" s="2">
        <v>33071</v>
      </c>
      <c r="F171" s="2">
        <v>13623</v>
      </c>
    </row>
    <row r="172" spans="1:6" ht="9.75" customHeight="1">
      <c r="A172" s="5" t="s">
        <v>140</v>
      </c>
      <c r="C172" s="2">
        <v>47022</v>
      </c>
      <c r="D172" s="2">
        <v>20116</v>
      </c>
      <c r="E172" s="2">
        <v>44131</v>
      </c>
      <c r="F172" s="2">
        <v>20103</v>
      </c>
    </row>
    <row r="173" spans="1:6" s="3" customFormat="1" ht="9.75" customHeight="1">
      <c r="A173" s="10"/>
      <c r="B173" s="11" t="s">
        <v>141</v>
      </c>
      <c r="C173" s="3">
        <f>C172/SUM(C172:D172)</f>
        <v>0.7003783252405493</v>
      </c>
      <c r="D173" s="3">
        <f>D172/SUM(C172:D172)</f>
        <v>0.2996216747594507</v>
      </c>
      <c r="E173" s="3">
        <f>E172/SUM(E172:F172)</f>
        <v>0.6870349036335897</v>
      </c>
      <c r="F173" s="3">
        <f>F172/SUM(E172:F172)</f>
        <v>0.3129650963664103</v>
      </c>
    </row>
    <row r="174" spans="1:6" ht="4.5" customHeight="1">
      <c r="A174" s="5"/>
      <c r="C174" s="2"/>
      <c r="D174" s="2"/>
      <c r="E174" s="2"/>
      <c r="F174" s="2"/>
    </row>
    <row r="175" spans="1:6" ht="9.75" customHeight="1">
      <c r="A175" s="5" t="s">
        <v>69</v>
      </c>
      <c r="C175" s="2"/>
      <c r="D175" s="2"/>
      <c r="E175" s="2"/>
      <c r="F175" s="2"/>
    </row>
    <row r="176" spans="2:6" ht="9.75" customHeight="1">
      <c r="B176" s="4" t="s">
        <v>52</v>
      </c>
      <c r="C176" s="2">
        <v>10148</v>
      </c>
      <c r="D176" s="2">
        <v>6994</v>
      </c>
      <c r="E176" s="2">
        <v>10267</v>
      </c>
      <c r="F176" s="2">
        <v>6167</v>
      </c>
    </row>
    <row r="177" spans="2:6" ht="9.75" customHeight="1">
      <c r="B177" s="4" t="s">
        <v>67</v>
      </c>
      <c r="C177" s="2">
        <v>26032</v>
      </c>
      <c r="D177" s="2">
        <v>11276</v>
      </c>
      <c r="E177" s="2">
        <v>25453</v>
      </c>
      <c r="F177" s="2">
        <v>10805</v>
      </c>
    </row>
    <row r="178" spans="1:6" ht="9.75" customHeight="1">
      <c r="A178" s="5" t="s">
        <v>140</v>
      </c>
      <c r="C178" s="2">
        <v>36180</v>
      </c>
      <c r="D178" s="2">
        <v>18270</v>
      </c>
      <c r="E178" s="2">
        <v>35720</v>
      </c>
      <c r="F178" s="2">
        <v>16972</v>
      </c>
    </row>
    <row r="179" spans="1:6" s="3" customFormat="1" ht="9.75" customHeight="1">
      <c r="A179" s="10"/>
      <c r="B179" s="11" t="s">
        <v>141</v>
      </c>
      <c r="C179" s="3">
        <f>C178/SUM(C178:D178)</f>
        <v>0.6644628099173554</v>
      </c>
      <c r="D179" s="3">
        <f>D178/SUM(C178:D178)</f>
        <v>0.33553719008264465</v>
      </c>
      <c r="E179" s="3">
        <f>E178/SUM(E178:F178)</f>
        <v>0.6779017687694526</v>
      </c>
      <c r="F179" s="3">
        <f>F178/SUM(E178:F178)</f>
        <v>0.3220982312305473</v>
      </c>
    </row>
    <row r="180" spans="1:6" ht="4.5" customHeight="1">
      <c r="A180" s="5"/>
      <c r="C180" s="2"/>
      <c r="D180" s="2"/>
      <c r="E180" s="2"/>
      <c r="F180" s="2"/>
    </row>
    <row r="181" spans="1:6" ht="9.75" customHeight="1">
      <c r="A181" s="5" t="s">
        <v>72</v>
      </c>
      <c r="C181" s="2"/>
      <c r="D181" s="2"/>
      <c r="E181" s="2"/>
      <c r="F181" s="2"/>
    </row>
    <row r="182" spans="2:6" ht="9.75" customHeight="1">
      <c r="B182" s="4" t="s">
        <v>70</v>
      </c>
      <c r="C182" s="2">
        <v>2146</v>
      </c>
      <c r="D182" s="2">
        <v>1519</v>
      </c>
      <c r="E182" s="2">
        <v>1627</v>
      </c>
      <c r="F182" s="2">
        <v>1948</v>
      </c>
    </row>
    <row r="183" spans="2:6" ht="9.75" customHeight="1">
      <c r="B183" s="4" t="s">
        <v>71</v>
      </c>
      <c r="C183" s="2">
        <v>1593</v>
      </c>
      <c r="D183" s="2">
        <v>1126</v>
      </c>
      <c r="E183" s="2">
        <v>1330</v>
      </c>
      <c r="F183" s="2">
        <v>1226</v>
      </c>
    </row>
    <row r="184" spans="2:6" ht="9.75" customHeight="1">
      <c r="B184" s="4" t="s">
        <v>65</v>
      </c>
      <c r="C184" s="2">
        <v>23163</v>
      </c>
      <c r="D184" s="2">
        <v>16863</v>
      </c>
      <c r="E184" s="2">
        <v>19494</v>
      </c>
      <c r="F184" s="2">
        <v>19380</v>
      </c>
    </row>
    <row r="185" spans="1:6" ht="9.75" customHeight="1">
      <c r="A185" s="5" t="s">
        <v>140</v>
      </c>
      <c r="C185" s="2">
        <v>26902</v>
      </c>
      <c r="D185" s="2">
        <v>19508</v>
      </c>
      <c r="E185" s="2">
        <v>22451</v>
      </c>
      <c r="F185" s="2">
        <v>22554</v>
      </c>
    </row>
    <row r="186" spans="1:6" s="3" customFormat="1" ht="9.75" customHeight="1">
      <c r="A186" s="10"/>
      <c r="B186" s="11" t="s">
        <v>141</v>
      </c>
      <c r="C186" s="3">
        <f>C185/SUM(C185:D185)</f>
        <v>0.5796595561301444</v>
      </c>
      <c r="D186" s="3">
        <f>D185/SUM(C185:D185)</f>
        <v>0.42034044386985564</v>
      </c>
      <c r="E186" s="3">
        <f>E185/SUM(E185:F185)</f>
        <v>0.498855682701922</v>
      </c>
      <c r="F186" s="3">
        <f>F185/SUM(E185:F185)</f>
        <v>0.501144317298078</v>
      </c>
    </row>
    <row r="187" spans="1:6" ht="4.5" customHeight="1">
      <c r="A187" s="5"/>
      <c r="C187" s="2"/>
      <c r="D187" s="2"/>
      <c r="E187" s="2"/>
      <c r="F187" s="2"/>
    </row>
    <row r="188" spans="1:6" ht="9.75" customHeight="1">
      <c r="A188" s="5" t="s">
        <v>73</v>
      </c>
      <c r="C188" s="2"/>
      <c r="D188" s="2"/>
      <c r="E188" s="2"/>
      <c r="F188" s="2"/>
    </row>
    <row r="189" spans="2:6" ht="9.75" customHeight="1">
      <c r="B189" s="4" t="s">
        <v>67</v>
      </c>
      <c r="C189" s="2">
        <v>37259</v>
      </c>
      <c r="D189" s="2">
        <v>12372</v>
      </c>
      <c r="E189" s="2">
        <v>34872</v>
      </c>
      <c r="F189" s="2">
        <v>13100</v>
      </c>
    </row>
    <row r="190" spans="1:6" ht="9.75" customHeight="1">
      <c r="A190" s="5" t="s">
        <v>140</v>
      </c>
      <c r="C190" s="2">
        <v>37259</v>
      </c>
      <c r="D190" s="2">
        <v>12372</v>
      </c>
      <c r="E190" s="2">
        <v>34872</v>
      </c>
      <c r="F190" s="2">
        <v>13100</v>
      </c>
    </row>
    <row r="191" spans="1:6" s="3" customFormat="1" ht="9.75" customHeight="1">
      <c r="A191" s="10"/>
      <c r="B191" s="11" t="s">
        <v>141</v>
      </c>
      <c r="C191" s="3">
        <f>C190/SUM(C190:D190)</f>
        <v>0.7507203159315751</v>
      </c>
      <c r="D191" s="3">
        <f>D190/SUM(C190:D190)</f>
        <v>0.249279684068425</v>
      </c>
      <c r="E191" s="3">
        <f>E190/SUM(E190:F190)</f>
        <v>0.7269240390227633</v>
      </c>
      <c r="F191" s="3">
        <f>F190/SUM(E190:F190)</f>
        <v>0.27307596097723674</v>
      </c>
    </row>
    <row r="192" spans="1:6" ht="4.5" customHeight="1">
      <c r="A192" s="5"/>
      <c r="C192" s="2"/>
      <c r="D192" s="2"/>
      <c r="E192" s="2"/>
      <c r="F192" s="2"/>
    </row>
    <row r="193" spans="1:6" ht="9.75" customHeight="1">
      <c r="A193" s="5" t="s">
        <v>74</v>
      </c>
      <c r="C193" s="2"/>
      <c r="D193" s="2"/>
      <c r="E193" s="2"/>
      <c r="F193" s="2"/>
    </row>
    <row r="194" spans="2:6" ht="9.75" customHeight="1">
      <c r="B194" s="4" t="s">
        <v>67</v>
      </c>
      <c r="C194" s="2">
        <v>52374</v>
      </c>
      <c r="D194" s="2">
        <v>25896</v>
      </c>
      <c r="E194" s="2">
        <v>51153</v>
      </c>
      <c r="F194" s="2">
        <v>24009</v>
      </c>
    </row>
    <row r="195" spans="1:6" ht="9.75" customHeight="1">
      <c r="A195" s="5" t="s">
        <v>140</v>
      </c>
      <c r="C195" s="2">
        <v>52374</v>
      </c>
      <c r="D195" s="2">
        <v>25896</v>
      </c>
      <c r="E195" s="2">
        <v>51153</v>
      </c>
      <c r="F195" s="2">
        <v>24009</v>
      </c>
    </row>
    <row r="196" spans="1:6" s="3" customFormat="1" ht="9.75" customHeight="1">
      <c r="A196" s="10"/>
      <c r="B196" s="11" t="s">
        <v>141</v>
      </c>
      <c r="C196" s="3">
        <f>C195/SUM(C195:D195)</f>
        <v>0.6691452663855884</v>
      </c>
      <c r="D196" s="3">
        <f>D195/SUM(C195:D195)</f>
        <v>0.33085473361441164</v>
      </c>
      <c r="E196" s="3">
        <f>E195/SUM(E195:F195)</f>
        <v>0.6805699688672467</v>
      </c>
      <c r="F196" s="3">
        <f>F195/SUM(E195:F195)</f>
        <v>0.31943003113275326</v>
      </c>
    </row>
    <row r="197" spans="1:6" ht="4.5" customHeight="1">
      <c r="A197" s="5"/>
      <c r="C197" s="2"/>
      <c r="D197" s="2"/>
      <c r="E197" s="2"/>
      <c r="F197" s="2"/>
    </row>
    <row r="198" spans="1:6" ht="9.75" customHeight="1">
      <c r="A198" s="5"/>
      <c r="C198" s="2"/>
      <c r="D198" s="2"/>
      <c r="E198" s="2"/>
      <c r="F198" s="2"/>
    </row>
    <row r="199" spans="1:6" ht="9.75" customHeight="1">
      <c r="A199" s="5"/>
      <c r="C199" s="2"/>
      <c r="D199" s="2"/>
      <c r="E199" s="2"/>
      <c r="F199" s="2"/>
    </row>
    <row r="200" spans="1:6" ht="9.75" customHeight="1">
      <c r="A200" s="5"/>
      <c r="C200" s="2"/>
      <c r="D200" s="2"/>
      <c r="E200" s="2"/>
      <c r="F200" s="2"/>
    </row>
    <row r="201" spans="1:6" ht="9.75" customHeight="1">
      <c r="A201" s="5"/>
      <c r="C201" s="2"/>
      <c r="D201" s="2"/>
      <c r="E201" s="2"/>
      <c r="F201" s="2"/>
    </row>
    <row r="202" spans="1:6" ht="9.75" customHeight="1">
      <c r="A202" s="5"/>
      <c r="C202" s="2"/>
      <c r="D202" s="2"/>
      <c r="E202" s="2"/>
      <c r="F202" s="2"/>
    </row>
    <row r="203" spans="1:6" ht="9.75" customHeight="1">
      <c r="A203" s="5" t="s">
        <v>77</v>
      </c>
      <c r="C203" s="2"/>
      <c r="D203" s="2"/>
      <c r="E203" s="2"/>
      <c r="F203" s="2"/>
    </row>
    <row r="204" spans="2:6" ht="9.75" customHeight="1">
      <c r="B204" s="4" t="s">
        <v>75</v>
      </c>
      <c r="C204" s="2">
        <v>22858</v>
      </c>
      <c r="D204" s="2">
        <v>10107</v>
      </c>
      <c r="E204" s="2">
        <v>20614</v>
      </c>
      <c r="F204" s="2">
        <v>11162</v>
      </c>
    </row>
    <row r="205" spans="2:6" ht="9.75" customHeight="1">
      <c r="B205" s="4" t="s">
        <v>67</v>
      </c>
      <c r="C205" s="2">
        <v>9462</v>
      </c>
      <c r="D205" s="2">
        <v>4763</v>
      </c>
      <c r="E205" s="2">
        <v>9398</v>
      </c>
      <c r="F205" s="2">
        <v>4413</v>
      </c>
    </row>
    <row r="206" spans="2:6" ht="9.75" customHeight="1">
      <c r="B206" s="4" t="s">
        <v>76</v>
      </c>
      <c r="C206" s="2">
        <v>27524</v>
      </c>
      <c r="D206" s="2">
        <v>12167</v>
      </c>
      <c r="E206" s="2">
        <v>22469</v>
      </c>
      <c r="F206" s="2">
        <v>16198</v>
      </c>
    </row>
    <row r="207" spans="1:6" ht="9.75" customHeight="1">
      <c r="A207" s="5" t="s">
        <v>140</v>
      </c>
      <c r="C207" s="2">
        <v>59844</v>
      </c>
      <c r="D207" s="2">
        <v>27037</v>
      </c>
      <c r="E207" s="2">
        <v>52481</v>
      </c>
      <c r="F207" s="2">
        <v>31773</v>
      </c>
    </row>
    <row r="208" spans="1:6" s="3" customFormat="1" ht="9.75" customHeight="1">
      <c r="A208" s="10"/>
      <c r="B208" s="11" t="s">
        <v>141</v>
      </c>
      <c r="C208" s="3">
        <f>C207/SUM(C207:D207)</f>
        <v>0.6888042264706898</v>
      </c>
      <c r="D208" s="3">
        <f>D207/SUM(C207:D207)</f>
        <v>0.3111957735293102</v>
      </c>
      <c r="E208" s="3">
        <f>E207/SUM(E207:F207)</f>
        <v>0.6228903078785577</v>
      </c>
      <c r="F208" s="3">
        <f>F207/SUM(E207:F207)</f>
        <v>0.3771096921214423</v>
      </c>
    </row>
    <row r="209" spans="1:6" ht="4.5" customHeight="1">
      <c r="A209" s="5"/>
      <c r="C209" s="2"/>
      <c r="D209" s="2"/>
      <c r="E209" s="2"/>
      <c r="F209" s="2"/>
    </row>
    <row r="210" spans="1:6" ht="9.75" customHeight="1">
      <c r="A210" s="5" t="s">
        <v>79</v>
      </c>
      <c r="C210" s="2"/>
      <c r="D210" s="2"/>
      <c r="E210" s="2"/>
      <c r="F210" s="2"/>
    </row>
    <row r="211" spans="2:6" ht="9.75" customHeight="1">
      <c r="B211" s="4" t="s">
        <v>75</v>
      </c>
      <c r="C211" s="2">
        <v>11680</v>
      </c>
      <c r="D211" s="2">
        <v>6237</v>
      </c>
      <c r="E211" s="2">
        <v>10671</v>
      </c>
      <c r="F211" s="2">
        <v>6896</v>
      </c>
    </row>
    <row r="212" spans="2:6" ht="9.75" customHeight="1">
      <c r="B212" s="4" t="s">
        <v>78</v>
      </c>
      <c r="C212" s="2">
        <v>4422</v>
      </c>
      <c r="D212" s="2">
        <v>2694</v>
      </c>
      <c r="E212" s="2">
        <v>3895</v>
      </c>
      <c r="F212" s="2">
        <v>2997</v>
      </c>
    </row>
    <row r="213" spans="2:6" ht="9.75" customHeight="1">
      <c r="B213" s="4" t="s">
        <v>67</v>
      </c>
      <c r="C213" s="2">
        <v>7681</v>
      </c>
      <c r="D213" s="2">
        <v>4299</v>
      </c>
      <c r="E213" s="2">
        <v>7279</v>
      </c>
      <c r="F213" s="2">
        <v>4345</v>
      </c>
    </row>
    <row r="214" spans="2:6" ht="9.75" customHeight="1">
      <c r="B214" s="4" t="s">
        <v>76</v>
      </c>
      <c r="C214" s="2">
        <v>3823</v>
      </c>
      <c r="D214" s="2">
        <v>1872</v>
      </c>
      <c r="E214" s="2">
        <v>3304</v>
      </c>
      <c r="F214" s="2">
        <v>2335</v>
      </c>
    </row>
    <row r="215" spans="1:6" ht="9.75" customHeight="1">
      <c r="A215" s="5" t="s">
        <v>140</v>
      </c>
      <c r="C215" s="2">
        <v>27606</v>
      </c>
      <c r="D215" s="2">
        <v>15102</v>
      </c>
      <c r="E215" s="2">
        <v>25149</v>
      </c>
      <c r="F215" s="2">
        <v>16573</v>
      </c>
    </row>
    <row r="216" spans="1:6" s="3" customFormat="1" ht="9.75" customHeight="1">
      <c r="A216" s="10"/>
      <c r="B216" s="11" t="s">
        <v>141</v>
      </c>
      <c r="C216" s="3">
        <f>C215/SUM(C215:D215)</f>
        <v>0.6463894352346164</v>
      </c>
      <c r="D216" s="3">
        <f>D215/SUM(C215:D215)</f>
        <v>0.35361056476538355</v>
      </c>
      <c r="E216" s="3">
        <f>E215/SUM(E215:F215)</f>
        <v>0.6027755141172523</v>
      </c>
      <c r="F216" s="3">
        <f>F215/SUM(E215:F215)</f>
        <v>0.3972244858827477</v>
      </c>
    </row>
    <row r="217" spans="1:6" ht="4.5" customHeight="1">
      <c r="A217" s="5"/>
      <c r="C217" s="2"/>
      <c r="D217" s="2"/>
      <c r="E217" s="2"/>
      <c r="F217" s="2"/>
    </row>
    <row r="218" spans="1:6" ht="9.75" customHeight="1">
      <c r="A218" s="5" t="s">
        <v>80</v>
      </c>
      <c r="C218" s="2"/>
      <c r="D218" s="2"/>
      <c r="E218" s="2"/>
      <c r="F218" s="2"/>
    </row>
    <row r="219" spans="2:6" ht="9.75" customHeight="1">
      <c r="B219" s="4" t="s">
        <v>64</v>
      </c>
      <c r="C219" s="2">
        <v>22339</v>
      </c>
      <c r="D219" s="2">
        <v>12246</v>
      </c>
      <c r="E219" s="2">
        <v>18442</v>
      </c>
      <c r="F219" s="2">
        <v>14774</v>
      </c>
    </row>
    <row r="220" spans="1:6" ht="9.75" customHeight="1">
      <c r="A220" s="5" t="s">
        <v>140</v>
      </c>
      <c r="C220" s="2">
        <v>22339</v>
      </c>
      <c r="D220" s="2">
        <v>12246</v>
      </c>
      <c r="E220" s="2">
        <v>18442</v>
      </c>
      <c r="F220" s="2">
        <v>14774</v>
      </c>
    </row>
    <row r="221" spans="1:6" s="3" customFormat="1" ht="9.75" customHeight="1">
      <c r="A221" s="10"/>
      <c r="B221" s="11" t="s">
        <v>141</v>
      </c>
      <c r="C221" s="3">
        <f>C220/SUM(C220:D220)</f>
        <v>0.6459158594766518</v>
      </c>
      <c r="D221" s="3">
        <f>D220/SUM(C220:D220)</f>
        <v>0.35408414052334825</v>
      </c>
      <c r="E221" s="3">
        <f>E220/SUM(E220:F220)</f>
        <v>0.5552143545279383</v>
      </c>
      <c r="F221" s="3">
        <f>F220/SUM(E220:F220)</f>
        <v>0.4447856454720617</v>
      </c>
    </row>
    <row r="222" spans="1:6" ht="4.5" customHeight="1">
      <c r="A222" s="5"/>
      <c r="C222" s="2"/>
      <c r="D222" s="2"/>
      <c r="E222" s="2"/>
      <c r="F222" s="2"/>
    </row>
    <row r="223" spans="1:6" ht="9.75" customHeight="1">
      <c r="A223" s="5" t="s">
        <v>82</v>
      </c>
      <c r="C223" s="2"/>
      <c r="D223" s="2"/>
      <c r="E223" s="2"/>
      <c r="F223" s="2"/>
    </row>
    <row r="224" spans="2:6" ht="9.75" customHeight="1">
      <c r="B224" s="4" t="s">
        <v>71</v>
      </c>
      <c r="C224" s="2">
        <v>7812</v>
      </c>
      <c r="D224" s="2">
        <v>3608</v>
      </c>
      <c r="E224" s="2">
        <v>5728</v>
      </c>
      <c r="F224" s="2">
        <v>4951</v>
      </c>
    </row>
    <row r="225" spans="2:6" ht="9.75" customHeight="1">
      <c r="B225" s="4" t="s">
        <v>81</v>
      </c>
      <c r="C225" s="2">
        <v>8396</v>
      </c>
      <c r="D225" s="2">
        <v>5959</v>
      </c>
      <c r="E225" s="2">
        <v>7144</v>
      </c>
      <c r="F225" s="2">
        <v>6821</v>
      </c>
    </row>
    <row r="226" spans="1:6" ht="9.75" customHeight="1">
      <c r="A226" s="5" t="s">
        <v>140</v>
      </c>
      <c r="C226" s="2">
        <v>16208</v>
      </c>
      <c r="D226" s="2">
        <v>9567</v>
      </c>
      <c r="E226" s="2">
        <v>12872</v>
      </c>
      <c r="F226" s="2">
        <v>11772</v>
      </c>
    </row>
    <row r="227" spans="1:6" s="3" customFormat="1" ht="9.75" customHeight="1">
      <c r="A227" s="10"/>
      <c r="B227" s="11" t="s">
        <v>141</v>
      </c>
      <c r="C227" s="3">
        <f>C226/SUM(C226:D226)</f>
        <v>0.6288263821532493</v>
      </c>
      <c r="D227" s="3">
        <f>D226/SUM(C226:D226)</f>
        <v>0.37117361784675074</v>
      </c>
      <c r="E227" s="3">
        <f>E226/SUM(E226:F226)</f>
        <v>0.5223178055510469</v>
      </c>
      <c r="F227" s="3">
        <f>F226/SUM(E226:F226)</f>
        <v>0.4776821944489531</v>
      </c>
    </row>
    <row r="228" spans="1:6" ht="4.5" customHeight="1">
      <c r="A228" s="5"/>
      <c r="C228" s="2"/>
      <c r="D228" s="2"/>
      <c r="E228" s="2"/>
      <c r="F228" s="2"/>
    </row>
    <row r="229" spans="1:6" ht="9.75" customHeight="1">
      <c r="A229" s="5" t="s">
        <v>84</v>
      </c>
      <c r="C229" s="2"/>
      <c r="D229" s="2"/>
      <c r="E229" s="2"/>
      <c r="F229" s="2"/>
    </row>
    <row r="230" spans="2:6" ht="9.75" customHeight="1">
      <c r="B230" s="4" t="s">
        <v>83</v>
      </c>
      <c r="C230" s="2">
        <v>24220</v>
      </c>
      <c r="D230" s="2">
        <v>18611</v>
      </c>
      <c r="E230" s="2">
        <v>23744</v>
      </c>
      <c r="F230" s="2">
        <v>18196</v>
      </c>
    </row>
    <row r="231" spans="1:6" ht="9.75" customHeight="1">
      <c r="A231" s="5" t="s">
        <v>140</v>
      </c>
      <c r="C231" s="2">
        <v>24220</v>
      </c>
      <c r="D231" s="2">
        <v>18611</v>
      </c>
      <c r="E231" s="2">
        <v>23744</v>
      </c>
      <c r="F231" s="2">
        <v>18196</v>
      </c>
    </row>
    <row r="232" spans="1:6" s="3" customFormat="1" ht="9.75" customHeight="1">
      <c r="A232" s="10"/>
      <c r="B232" s="11" t="s">
        <v>141</v>
      </c>
      <c r="C232" s="3">
        <f>C231/SUM(C231:D231)</f>
        <v>0.5654782750811328</v>
      </c>
      <c r="D232" s="3">
        <f>D231/SUM(C231:D231)</f>
        <v>0.4345217249188672</v>
      </c>
      <c r="E232" s="3">
        <f>E231/SUM(E231:F231)</f>
        <v>0.5661421077730091</v>
      </c>
      <c r="F232" s="3">
        <f>F231/SUM(E231:F231)</f>
        <v>0.43385789222699095</v>
      </c>
    </row>
    <row r="233" spans="1:6" ht="4.5" customHeight="1">
      <c r="A233" s="5"/>
      <c r="C233" s="2"/>
      <c r="D233" s="2"/>
      <c r="E233" s="2"/>
      <c r="F233" s="2"/>
    </row>
    <row r="234" spans="1:6" ht="9.75" customHeight="1">
      <c r="A234" s="5" t="s">
        <v>85</v>
      </c>
      <c r="C234" s="2"/>
      <c r="D234" s="2"/>
      <c r="E234" s="2"/>
      <c r="F234" s="2"/>
    </row>
    <row r="235" spans="2:6" ht="9.75" customHeight="1">
      <c r="B235" s="4" t="s">
        <v>71</v>
      </c>
      <c r="C235" s="2">
        <v>27104</v>
      </c>
      <c r="D235" s="2">
        <v>23812</v>
      </c>
      <c r="E235" s="2">
        <v>23448</v>
      </c>
      <c r="F235" s="2">
        <v>26375</v>
      </c>
    </row>
    <row r="236" spans="1:6" ht="9.75" customHeight="1">
      <c r="A236" s="5" t="s">
        <v>140</v>
      </c>
      <c r="C236" s="2">
        <v>27104</v>
      </c>
      <c r="D236" s="2">
        <v>23812</v>
      </c>
      <c r="E236" s="2">
        <v>23448</v>
      </c>
      <c r="F236" s="2">
        <v>26375</v>
      </c>
    </row>
    <row r="237" spans="1:6" s="3" customFormat="1" ht="9.75" customHeight="1">
      <c r="A237" s="10"/>
      <c r="B237" s="11" t="s">
        <v>141</v>
      </c>
      <c r="C237" s="3">
        <f>C236/SUM(C236:D236)</f>
        <v>0.5323277555188939</v>
      </c>
      <c r="D237" s="3">
        <f>D236/SUM(C236:D236)</f>
        <v>0.4676722444811061</v>
      </c>
      <c r="E237" s="3">
        <f>E236/SUM(E236:F236)</f>
        <v>0.47062601609698335</v>
      </c>
      <c r="F237" s="3">
        <f>F236/SUM(E236:F236)</f>
        <v>0.5293739839030167</v>
      </c>
    </row>
    <row r="238" spans="1:6" ht="4.5" customHeight="1">
      <c r="A238" s="5"/>
      <c r="C238" s="2"/>
      <c r="D238" s="2"/>
      <c r="E238" s="2"/>
      <c r="F238" s="2"/>
    </row>
    <row r="239" spans="1:6" ht="9.75" customHeight="1">
      <c r="A239" s="5" t="s">
        <v>88</v>
      </c>
      <c r="C239" s="2"/>
      <c r="D239" s="2"/>
      <c r="E239" s="2"/>
      <c r="F239" s="2"/>
    </row>
    <row r="240" spans="2:6" ht="9.75" customHeight="1">
      <c r="B240" s="4" t="s">
        <v>86</v>
      </c>
      <c r="C240" s="2">
        <v>35697</v>
      </c>
      <c r="D240" s="2">
        <v>23329</v>
      </c>
      <c r="E240" s="2">
        <v>29698</v>
      </c>
      <c r="F240" s="2">
        <v>27215</v>
      </c>
    </row>
    <row r="241" spans="2:6" ht="9.75" customHeight="1">
      <c r="B241" s="4" t="s">
        <v>87</v>
      </c>
      <c r="C241" s="2">
        <v>13758</v>
      </c>
      <c r="D241" s="2">
        <v>10828</v>
      </c>
      <c r="E241" s="2">
        <v>11389</v>
      </c>
      <c r="F241" s="2">
        <v>12424</v>
      </c>
    </row>
    <row r="242" spans="1:6" ht="9.75" customHeight="1">
      <c r="A242" s="5" t="s">
        <v>140</v>
      </c>
      <c r="C242" s="2">
        <v>49455</v>
      </c>
      <c r="D242" s="2">
        <v>34157</v>
      </c>
      <c r="E242" s="2">
        <v>41087</v>
      </c>
      <c r="F242" s="2">
        <v>39639</v>
      </c>
    </row>
    <row r="243" spans="1:6" s="3" customFormat="1" ht="9.75" customHeight="1">
      <c r="A243" s="10"/>
      <c r="B243" s="11" t="s">
        <v>141</v>
      </c>
      <c r="C243" s="3">
        <f>C242/SUM(C242:D242)</f>
        <v>0.5914820839114002</v>
      </c>
      <c r="D243" s="3">
        <f>D242/SUM(C242:D242)</f>
        <v>0.4085179160885997</v>
      </c>
      <c r="E243" s="3">
        <f>E242/SUM(E242:F242)</f>
        <v>0.5089686098654709</v>
      </c>
      <c r="F243" s="3">
        <f>F242/SUM(E242:F242)</f>
        <v>0.4910313901345291</v>
      </c>
    </row>
    <row r="244" spans="1:6" ht="4.5" customHeight="1">
      <c r="A244" s="5"/>
      <c r="C244" s="2"/>
      <c r="D244" s="2"/>
      <c r="E244" s="2"/>
      <c r="F244" s="2"/>
    </row>
    <row r="245" spans="1:6" ht="9.75" customHeight="1">
      <c r="A245" s="5" t="s">
        <v>90</v>
      </c>
      <c r="C245" s="2"/>
      <c r="D245" s="2"/>
      <c r="E245" s="2"/>
      <c r="F245" s="2"/>
    </row>
    <row r="246" spans="2:6" ht="9.75" customHeight="1">
      <c r="B246" s="4" t="s">
        <v>71</v>
      </c>
      <c r="C246" s="2">
        <v>2570</v>
      </c>
      <c r="D246" s="2">
        <v>1449</v>
      </c>
      <c r="E246" s="2">
        <v>2000</v>
      </c>
      <c r="F246" s="2">
        <v>1715</v>
      </c>
    </row>
    <row r="247" spans="2:6" ht="9.75" customHeight="1">
      <c r="B247" s="4" t="s">
        <v>89</v>
      </c>
      <c r="C247" s="2">
        <v>18491</v>
      </c>
      <c r="D247" s="2">
        <v>10604</v>
      </c>
      <c r="E247" s="2">
        <v>16952</v>
      </c>
      <c r="F247" s="2">
        <v>11389</v>
      </c>
    </row>
    <row r="248" spans="2:6" ht="9.75" customHeight="1">
      <c r="B248" s="4" t="s">
        <v>83</v>
      </c>
      <c r="C248" s="2">
        <v>1173</v>
      </c>
      <c r="D248" s="2">
        <v>1045</v>
      </c>
      <c r="E248" s="2">
        <v>1205</v>
      </c>
      <c r="F248" s="2">
        <v>976</v>
      </c>
    </row>
    <row r="249" spans="1:6" ht="9.75" customHeight="1">
      <c r="A249" s="5" t="s">
        <v>140</v>
      </c>
      <c r="C249" s="2">
        <v>22234</v>
      </c>
      <c r="D249" s="2">
        <v>13098</v>
      </c>
      <c r="E249" s="2">
        <v>20157</v>
      </c>
      <c r="F249" s="2">
        <v>14080</v>
      </c>
    </row>
    <row r="250" spans="1:6" s="3" customFormat="1" ht="9.75" customHeight="1">
      <c r="A250" s="10"/>
      <c r="B250" s="11" t="s">
        <v>141</v>
      </c>
      <c r="C250" s="3">
        <f>C249/SUM(C249:D249)</f>
        <v>0.6292878976565154</v>
      </c>
      <c r="D250" s="3">
        <f>D249/SUM(C249:D249)</f>
        <v>0.3707121023434847</v>
      </c>
      <c r="E250" s="3">
        <f>E249/SUM(E249:F249)</f>
        <v>0.5887490142243771</v>
      </c>
      <c r="F250" s="3">
        <f>F249/SUM(E249:F249)</f>
        <v>0.41125098577562286</v>
      </c>
    </row>
    <row r="251" spans="1:6" ht="4.5" customHeight="1">
      <c r="A251" s="5"/>
      <c r="C251" s="2"/>
      <c r="D251" s="2"/>
      <c r="E251" s="2"/>
      <c r="F251" s="2"/>
    </row>
    <row r="252" spans="1:6" ht="9.75" customHeight="1">
      <c r="A252" s="5" t="s">
        <v>92</v>
      </c>
      <c r="C252" s="2"/>
      <c r="D252" s="2"/>
      <c r="E252" s="2"/>
      <c r="F252" s="2"/>
    </row>
    <row r="253" spans="2:6" ht="9.75" customHeight="1">
      <c r="B253" s="4" t="s">
        <v>86</v>
      </c>
      <c r="C253" s="2">
        <v>0</v>
      </c>
      <c r="D253" s="2">
        <v>0</v>
      </c>
      <c r="E253" s="2">
        <v>0</v>
      </c>
      <c r="F253" s="2">
        <v>0</v>
      </c>
    </row>
    <row r="254" spans="2:6" ht="9.75" customHeight="1">
      <c r="B254" s="4" t="s">
        <v>87</v>
      </c>
      <c r="C254" s="2">
        <v>28335</v>
      </c>
      <c r="D254" s="2">
        <v>16790</v>
      </c>
      <c r="E254" s="2">
        <v>25269</v>
      </c>
      <c r="F254" s="2">
        <v>17760</v>
      </c>
    </row>
    <row r="255" spans="2:6" ht="9.75" customHeight="1">
      <c r="B255" s="4" t="s">
        <v>91</v>
      </c>
      <c r="C255" s="2">
        <v>21112</v>
      </c>
      <c r="D255" s="2">
        <v>9712</v>
      </c>
      <c r="E255" s="2">
        <v>18901</v>
      </c>
      <c r="F255" s="2">
        <v>11004</v>
      </c>
    </row>
    <row r="256" spans="1:6" ht="9.75" customHeight="1">
      <c r="A256" s="5" t="s">
        <v>140</v>
      </c>
      <c r="C256" s="2">
        <v>49447</v>
      </c>
      <c r="D256" s="2">
        <v>26502</v>
      </c>
      <c r="E256" s="2">
        <v>44170</v>
      </c>
      <c r="F256" s="2">
        <v>28764</v>
      </c>
    </row>
    <row r="257" spans="1:6" s="3" customFormat="1" ht="9.75" customHeight="1">
      <c r="A257" s="10"/>
      <c r="B257" s="11" t="s">
        <v>141</v>
      </c>
      <c r="C257" s="3">
        <f>C256/SUM(C256:D256)</f>
        <v>0.6510553134340149</v>
      </c>
      <c r="D257" s="3">
        <f>D256/SUM(C256:D256)</f>
        <v>0.3489446865659851</v>
      </c>
      <c r="E257" s="3">
        <f>E256/SUM(E256:F256)</f>
        <v>0.6056160364164861</v>
      </c>
      <c r="F257" s="3">
        <f>F256/SUM(E256:F256)</f>
        <v>0.39438396358351385</v>
      </c>
    </row>
    <row r="258" spans="1:6" ht="4.5" customHeight="1">
      <c r="A258" s="5"/>
      <c r="C258" s="2"/>
      <c r="D258" s="2"/>
      <c r="E258" s="2"/>
      <c r="F258" s="2"/>
    </row>
    <row r="259" spans="1:6" ht="9.75" customHeight="1">
      <c r="A259" s="5" t="s">
        <v>93</v>
      </c>
      <c r="C259" s="2"/>
      <c r="D259" s="2"/>
      <c r="E259" s="2"/>
      <c r="F259" s="2"/>
    </row>
    <row r="260" spans="2:6" ht="9.75" customHeight="1">
      <c r="B260" s="4" t="s">
        <v>89</v>
      </c>
      <c r="C260" s="2">
        <v>19678</v>
      </c>
      <c r="D260" s="2">
        <v>14169</v>
      </c>
      <c r="E260" s="2">
        <v>20090</v>
      </c>
      <c r="F260" s="2">
        <v>12746</v>
      </c>
    </row>
    <row r="261" spans="2:6" ht="9.75" customHeight="1">
      <c r="B261" s="4" t="s">
        <v>91</v>
      </c>
      <c r="C261" s="2">
        <v>8851</v>
      </c>
      <c r="D261" s="2">
        <v>6085</v>
      </c>
      <c r="E261" s="2">
        <v>8710</v>
      </c>
      <c r="F261" s="2">
        <v>5785</v>
      </c>
    </row>
    <row r="262" spans="1:6" ht="9.75" customHeight="1">
      <c r="A262" s="5" t="s">
        <v>140</v>
      </c>
      <c r="C262" s="2">
        <v>28529</v>
      </c>
      <c r="D262" s="2">
        <v>20254</v>
      </c>
      <c r="E262" s="2">
        <v>28800</v>
      </c>
      <c r="F262" s="2">
        <v>18531</v>
      </c>
    </row>
    <row r="263" spans="1:6" s="3" customFormat="1" ht="9.75" customHeight="1">
      <c r="A263" s="10"/>
      <c r="B263" s="11" t="s">
        <v>141</v>
      </c>
      <c r="C263" s="3">
        <f>C262/SUM(C262:D262)</f>
        <v>0.5848143820593239</v>
      </c>
      <c r="D263" s="3">
        <f>D262/SUM(C262:D262)</f>
        <v>0.41518561794067604</v>
      </c>
      <c r="E263" s="3">
        <f>E262/SUM(E262:F262)</f>
        <v>0.6084806997528047</v>
      </c>
      <c r="F263" s="3">
        <f>F262/SUM(E262:F262)</f>
        <v>0.3915193002471953</v>
      </c>
    </row>
    <row r="264" spans="1:6" ht="4.5" customHeight="1">
      <c r="A264" s="5"/>
      <c r="C264" s="2"/>
      <c r="D264" s="2"/>
      <c r="E264" s="2"/>
      <c r="F264" s="2"/>
    </row>
    <row r="265" spans="1:6" ht="9.75" customHeight="1">
      <c r="A265" s="5" t="s">
        <v>94</v>
      </c>
      <c r="C265" s="2"/>
      <c r="D265" s="2"/>
      <c r="E265" s="2"/>
      <c r="F265" s="2"/>
    </row>
    <row r="266" spans="2:6" ht="9.75" customHeight="1">
      <c r="B266" s="4" t="s">
        <v>89</v>
      </c>
      <c r="C266" s="2">
        <v>16265</v>
      </c>
      <c r="D266" s="2">
        <v>7337</v>
      </c>
      <c r="E266" s="2">
        <v>14813</v>
      </c>
      <c r="F266" s="2">
        <v>7997</v>
      </c>
    </row>
    <row r="267" spans="1:6" ht="9.75" customHeight="1">
      <c r="A267" s="5" t="s">
        <v>140</v>
      </c>
      <c r="C267" s="2">
        <v>16265</v>
      </c>
      <c r="D267" s="2">
        <v>7337</v>
      </c>
      <c r="E267" s="2">
        <v>14813</v>
      </c>
      <c r="F267" s="2">
        <v>7997</v>
      </c>
    </row>
    <row r="268" spans="1:6" s="3" customFormat="1" ht="9.75" customHeight="1">
      <c r="A268" s="10"/>
      <c r="B268" s="11" t="s">
        <v>141</v>
      </c>
      <c r="C268" s="3">
        <f>C267/SUM(C267:D267)</f>
        <v>0.689136513854758</v>
      </c>
      <c r="D268" s="3">
        <f>D267/SUM(C267:D267)</f>
        <v>0.31086348614524195</v>
      </c>
      <c r="E268" s="3">
        <f>E267/SUM(E267:F267)</f>
        <v>0.6494081543182815</v>
      </c>
      <c r="F268" s="3">
        <f>F267/SUM(E267:F267)</f>
        <v>0.35059184568171853</v>
      </c>
    </row>
    <row r="269" spans="1:6" ht="9.75" customHeight="1">
      <c r="A269" s="5" t="s">
        <v>95</v>
      </c>
      <c r="C269" s="2"/>
      <c r="D269" s="2"/>
      <c r="E269" s="2"/>
      <c r="F269" s="2"/>
    </row>
    <row r="270" spans="2:6" ht="9.75" customHeight="1">
      <c r="B270" s="4" t="s">
        <v>83</v>
      </c>
      <c r="C270" s="2">
        <v>24479</v>
      </c>
      <c r="D270" s="2">
        <v>14801</v>
      </c>
      <c r="E270" s="2">
        <v>23191</v>
      </c>
      <c r="F270" s="2">
        <v>15185</v>
      </c>
    </row>
    <row r="271" spans="1:6" ht="9.75" customHeight="1">
      <c r="A271" s="5" t="s">
        <v>140</v>
      </c>
      <c r="C271" s="2">
        <v>24479</v>
      </c>
      <c r="D271" s="2">
        <v>14801</v>
      </c>
      <c r="E271" s="2">
        <v>23191</v>
      </c>
      <c r="F271" s="2">
        <v>15185</v>
      </c>
    </row>
    <row r="272" spans="1:6" s="3" customFormat="1" ht="9.75" customHeight="1">
      <c r="A272" s="10"/>
      <c r="B272" s="11" t="s">
        <v>141</v>
      </c>
      <c r="C272" s="3">
        <f>C271/SUM(C271:D271)</f>
        <v>0.6231924643584521</v>
      </c>
      <c r="D272" s="3">
        <f>D271/SUM(C271:D271)</f>
        <v>0.37680753564154784</v>
      </c>
      <c r="E272" s="3">
        <f>E271/SUM(E271:F271)</f>
        <v>0.6043099854075464</v>
      </c>
      <c r="F272" s="3">
        <f>F271/SUM(E271:F271)</f>
        <v>0.3956900145924536</v>
      </c>
    </row>
    <row r="273" spans="1:6" ht="4.5" customHeight="1">
      <c r="A273" s="5"/>
      <c r="C273" s="2"/>
      <c r="D273" s="2"/>
      <c r="E273" s="2"/>
      <c r="F273" s="2"/>
    </row>
    <row r="274" spans="1:6" ht="9.75" customHeight="1">
      <c r="A274" s="5" t="s">
        <v>96</v>
      </c>
      <c r="C274" s="2"/>
      <c r="D274" s="2"/>
      <c r="E274" s="2"/>
      <c r="F274" s="2"/>
    </row>
    <row r="275" spans="2:6" ht="9.75" customHeight="1">
      <c r="B275" s="4" t="s">
        <v>89</v>
      </c>
      <c r="C275" s="2">
        <v>29909</v>
      </c>
      <c r="D275" s="2">
        <v>12857</v>
      </c>
      <c r="E275" s="2">
        <v>27265</v>
      </c>
      <c r="F275" s="2">
        <v>13953</v>
      </c>
    </row>
    <row r="276" spans="2:6" ht="9.75" customHeight="1">
      <c r="B276" s="4" t="s">
        <v>83</v>
      </c>
      <c r="C276" s="2">
        <v>6576</v>
      </c>
      <c r="D276" s="2">
        <v>4885</v>
      </c>
      <c r="E276" s="2">
        <v>6658</v>
      </c>
      <c r="F276" s="2">
        <v>4523</v>
      </c>
    </row>
    <row r="277" spans="1:6" ht="9.75" customHeight="1">
      <c r="A277" s="5" t="s">
        <v>140</v>
      </c>
      <c r="C277" s="2">
        <v>36485</v>
      </c>
      <c r="D277" s="2">
        <v>17742</v>
      </c>
      <c r="E277" s="2">
        <v>33923</v>
      </c>
      <c r="F277" s="2">
        <v>18476</v>
      </c>
    </row>
    <row r="278" spans="1:6" s="3" customFormat="1" ht="9.75" customHeight="1">
      <c r="A278" s="10"/>
      <c r="B278" s="11" t="s">
        <v>141</v>
      </c>
      <c r="C278" s="3">
        <f>C277/SUM(C277:D277)</f>
        <v>0.67281981300828</v>
      </c>
      <c r="D278" s="3">
        <f>D277/SUM(C277:D277)</f>
        <v>0.32718018699171997</v>
      </c>
      <c r="E278" s="3">
        <f>E277/SUM(E277:F277)</f>
        <v>0.6473978511040287</v>
      </c>
      <c r="F278" s="3">
        <f>F277/SUM(E277:F277)</f>
        <v>0.3526021488959713</v>
      </c>
    </row>
    <row r="279" spans="1:6" ht="4.5" customHeight="1">
      <c r="A279" s="5"/>
      <c r="C279" s="2"/>
      <c r="D279" s="2"/>
      <c r="E279" s="2"/>
      <c r="F279" s="2"/>
    </row>
    <row r="280" spans="1:6" ht="9.75" customHeight="1">
      <c r="A280" s="5" t="s">
        <v>98</v>
      </c>
      <c r="C280" s="2"/>
      <c r="D280" s="2"/>
      <c r="E280" s="2"/>
      <c r="F280" s="2"/>
    </row>
    <row r="281" spans="2:6" ht="9.75" customHeight="1">
      <c r="B281" s="4" t="s">
        <v>97</v>
      </c>
      <c r="C281" s="2">
        <v>32897</v>
      </c>
      <c r="D281" s="2">
        <v>14742</v>
      </c>
      <c r="E281" s="2">
        <v>30067</v>
      </c>
      <c r="F281" s="2">
        <v>16354</v>
      </c>
    </row>
    <row r="282" spans="2:6" ht="9.75" customHeight="1">
      <c r="B282" s="4" t="s">
        <v>83</v>
      </c>
      <c r="C282" s="2">
        <v>8237</v>
      </c>
      <c r="D282" s="2">
        <v>5426</v>
      </c>
      <c r="E282" s="2">
        <v>8099</v>
      </c>
      <c r="F282" s="2">
        <v>5301</v>
      </c>
    </row>
    <row r="283" spans="1:6" ht="9.75" customHeight="1">
      <c r="A283" s="5" t="s">
        <v>140</v>
      </c>
      <c r="C283" s="2">
        <v>41134</v>
      </c>
      <c r="D283" s="2">
        <v>20168</v>
      </c>
      <c r="E283" s="2">
        <v>38166</v>
      </c>
      <c r="F283" s="2">
        <v>21655</v>
      </c>
    </row>
    <row r="284" spans="1:6" s="3" customFormat="1" ht="9.75" customHeight="1">
      <c r="A284" s="10"/>
      <c r="B284" s="11" t="s">
        <v>141</v>
      </c>
      <c r="C284" s="3">
        <f>C283/SUM(C283:D283)</f>
        <v>0.6710058399399693</v>
      </c>
      <c r="D284" s="3">
        <f>D283/SUM(C283:D283)</f>
        <v>0.3289941600600307</v>
      </c>
      <c r="E284" s="3">
        <f>E283/SUM(E283:F283)</f>
        <v>0.6380033767406095</v>
      </c>
      <c r="F284" s="3">
        <f>F283/SUM(E283:F283)</f>
        <v>0.3619966232593905</v>
      </c>
    </row>
    <row r="285" spans="1:6" ht="4.5" customHeight="1">
      <c r="A285" s="5"/>
      <c r="C285" s="2"/>
      <c r="D285" s="2"/>
      <c r="E285" s="2"/>
      <c r="F285" s="2"/>
    </row>
    <row r="286" spans="1:6" ht="9.75" customHeight="1">
      <c r="A286" s="5" t="s">
        <v>99</v>
      </c>
      <c r="C286" s="2"/>
      <c r="D286" s="2"/>
      <c r="E286" s="2"/>
      <c r="F286" s="2"/>
    </row>
    <row r="287" spans="2:6" ht="9.75" customHeight="1">
      <c r="B287" s="4" t="s">
        <v>89</v>
      </c>
      <c r="C287" s="2">
        <v>28221</v>
      </c>
      <c r="D287" s="2">
        <v>11848</v>
      </c>
      <c r="E287" s="2">
        <v>25934</v>
      </c>
      <c r="F287" s="2">
        <v>12116</v>
      </c>
    </row>
    <row r="288" spans="1:6" ht="9.75" customHeight="1">
      <c r="A288" s="5" t="s">
        <v>140</v>
      </c>
      <c r="C288" s="2">
        <v>28221</v>
      </c>
      <c r="D288" s="2">
        <v>11848</v>
      </c>
      <c r="E288" s="2">
        <v>25934</v>
      </c>
      <c r="F288" s="2">
        <v>12116</v>
      </c>
    </row>
    <row r="289" spans="1:6" s="3" customFormat="1" ht="9.75" customHeight="1">
      <c r="A289" s="10"/>
      <c r="B289" s="11" t="s">
        <v>141</v>
      </c>
      <c r="C289" s="3">
        <f>C288/SUM(C288:D288)</f>
        <v>0.7043100651376376</v>
      </c>
      <c r="D289" s="3">
        <f>D288/SUM(C288:D288)</f>
        <v>0.29568993486236245</v>
      </c>
      <c r="E289" s="3">
        <f>E288/SUM(E288:F288)</f>
        <v>0.6815768725361366</v>
      </c>
      <c r="F289" s="3">
        <f>F288/SUM(E288:F288)</f>
        <v>0.31842312746386336</v>
      </c>
    </row>
    <row r="290" spans="1:6" ht="4.5" customHeight="1">
      <c r="A290" s="5"/>
      <c r="C290" s="2"/>
      <c r="D290" s="2"/>
      <c r="E290" s="2"/>
      <c r="F290" s="2"/>
    </row>
    <row r="291" spans="1:6" ht="9.75" customHeight="1">
      <c r="A291" s="5" t="s">
        <v>100</v>
      </c>
      <c r="C291" s="2"/>
      <c r="D291" s="2"/>
      <c r="E291" s="2"/>
      <c r="F291" s="2"/>
    </row>
    <row r="292" spans="2:6" ht="9.75" customHeight="1">
      <c r="B292" s="4" t="s">
        <v>89</v>
      </c>
      <c r="C292" s="2">
        <v>825</v>
      </c>
      <c r="D292" s="2">
        <v>490</v>
      </c>
      <c r="E292" s="2">
        <v>818</v>
      </c>
      <c r="F292" s="2">
        <v>438</v>
      </c>
    </row>
    <row r="293" spans="2:6" ht="9.75" customHeight="1">
      <c r="B293" s="4" t="s">
        <v>91</v>
      </c>
      <c r="C293" s="2">
        <v>33921</v>
      </c>
      <c r="D293" s="2">
        <v>18630</v>
      </c>
      <c r="E293" s="2">
        <v>32242</v>
      </c>
      <c r="F293" s="2">
        <v>18735</v>
      </c>
    </row>
    <row r="294" spans="1:6" ht="9.75" customHeight="1">
      <c r="A294" s="5" t="s">
        <v>140</v>
      </c>
      <c r="C294" s="2">
        <v>34746</v>
      </c>
      <c r="D294" s="2">
        <v>19120</v>
      </c>
      <c r="E294" s="2">
        <v>33060</v>
      </c>
      <c r="F294" s="2">
        <v>19173</v>
      </c>
    </row>
    <row r="295" spans="1:6" s="3" customFormat="1" ht="9.75" customHeight="1">
      <c r="A295" s="10"/>
      <c r="B295" s="11" t="s">
        <v>141</v>
      </c>
      <c r="C295" s="3">
        <f>C294/SUM(C294:D294)</f>
        <v>0.6450451119444548</v>
      </c>
      <c r="D295" s="3">
        <f>D294/SUM(C294:D294)</f>
        <v>0.35495488805554526</v>
      </c>
      <c r="E295" s="3">
        <f>E294/SUM(E294:F294)</f>
        <v>0.6329332031474355</v>
      </c>
      <c r="F295" s="3">
        <f>F294/SUM(E294:F294)</f>
        <v>0.3670667968525645</v>
      </c>
    </row>
    <row r="296" spans="1:6" ht="4.5" customHeight="1">
      <c r="A296" s="5"/>
      <c r="C296" s="2"/>
      <c r="D296" s="2"/>
      <c r="E296" s="2"/>
      <c r="F296" s="2"/>
    </row>
    <row r="297" spans="1:6" ht="9.75" customHeight="1">
      <c r="A297" s="5" t="s">
        <v>101</v>
      </c>
      <c r="C297" s="2"/>
      <c r="D297" s="2"/>
      <c r="E297" s="2"/>
      <c r="F297" s="2"/>
    </row>
    <row r="298" spans="2:6" ht="9.75" customHeight="1">
      <c r="B298" s="4" t="s">
        <v>89</v>
      </c>
      <c r="C298" s="2">
        <v>27571</v>
      </c>
      <c r="D298" s="2">
        <v>13357</v>
      </c>
      <c r="E298" s="2">
        <v>26266</v>
      </c>
      <c r="F298" s="2">
        <v>13198</v>
      </c>
    </row>
    <row r="299" spans="2:6" ht="9.75" customHeight="1">
      <c r="B299" s="4" t="s">
        <v>91</v>
      </c>
      <c r="C299" s="2">
        <v>141</v>
      </c>
      <c r="D299" s="2">
        <v>107</v>
      </c>
      <c r="E299" s="2">
        <v>153</v>
      </c>
      <c r="F299" s="2">
        <v>84</v>
      </c>
    </row>
    <row r="300" spans="1:6" ht="9.75" customHeight="1">
      <c r="A300" s="5" t="s">
        <v>140</v>
      </c>
      <c r="C300" s="2">
        <v>27712</v>
      </c>
      <c r="D300" s="2">
        <v>13464</v>
      </c>
      <c r="E300" s="2">
        <v>26419</v>
      </c>
      <c r="F300" s="2">
        <v>13282</v>
      </c>
    </row>
    <row r="301" spans="1:6" s="3" customFormat="1" ht="9.75" customHeight="1">
      <c r="A301" s="10"/>
      <c r="B301" s="11" t="s">
        <v>141</v>
      </c>
      <c r="C301" s="3">
        <f>C300/SUM(C300:D300)</f>
        <v>0.6730134058674956</v>
      </c>
      <c r="D301" s="3">
        <f>D300/SUM(C300:D300)</f>
        <v>0.32698659413250436</v>
      </c>
      <c r="E301" s="3">
        <f>E300/SUM(E300:F300)</f>
        <v>0.6654492330168006</v>
      </c>
      <c r="F301" s="3">
        <f>F300/SUM(E300:F300)</f>
        <v>0.3345507669831994</v>
      </c>
    </row>
    <row r="302" spans="1:6" ht="4.5" customHeight="1">
      <c r="A302" s="5"/>
      <c r="C302" s="2"/>
      <c r="D302" s="2"/>
      <c r="E302" s="2"/>
      <c r="F302" s="2"/>
    </row>
    <row r="303" spans="1:6" ht="9.75" customHeight="1">
      <c r="A303" s="5" t="s">
        <v>102</v>
      </c>
      <c r="C303" s="2"/>
      <c r="D303" s="2"/>
      <c r="E303" s="2"/>
      <c r="F303" s="2"/>
    </row>
    <row r="304" spans="2:6" ht="9.75" customHeight="1">
      <c r="B304" s="4" t="s">
        <v>89</v>
      </c>
      <c r="C304" s="2">
        <v>23637</v>
      </c>
      <c r="D304" s="2">
        <v>8036</v>
      </c>
      <c r="E304" s="2">
        <v>21583</v>
      </c>
      <c r="F304" s="2">
        <v>8857</v>
      </c>
    </row>
    <row r="305" spans="1:6" ht="9.75" customHeight="1">
      <c r="A305" s="5" t="s">
        <v>140</v>
      </c>
      <c r="C305" s="2">
        <v>23637</v>
      </c>
      <c r="D305" s="2">
        <v>8036</v>
      </c>
      <c r="E305" s="2">
        <v>21583</v>
      </c>
      <c r="F305" s="2">
        <v>8857</v>
      </c>
    </row>
    <row r="306" spans="1:6" s="3" customFormat="1" ht="9.75" customHeight="1">
      <c r="A306" s="10"/>
      <c r="B306" s="11" t="s">
        <v>141</v>
      </c>
      <c r="C306" s="3">
        <f>C305/SUM(C305:D305)</f>
        <v>0.7462823224828719</v>
      </c>
      <c r="D306" s="3">
        <f>D305/SUM(C305:D305)</f>
        <v>0.25371767751712815</v>
      </c>
      <c r="E306" s="3">
        <f>E305/SUM(E305:F305)</f>
        <v>0.7090341655716162</v>
      </c>
      <c r="F306" s="3">
        <f>F305/SUM(E305:F305)</f>
        <v>0.2909658344283837</v>
      </c>
    </row>
    <row r="307" spans="1:6" ht="4.5" customHeight="1">
      <c r="A307" s="5"/>
      <c r="C307" s="2"/>
      <c r="D307" s="2"/>
      <c r="E307" s="2"/>
      <c r="F307" s="2"/>
    </row>
    <row r="308" spans="1:6" ht="9.75" customHeight="1">
      <c r="A308" s="5" t="s">
        <v>103</v>
      </c>
      <c r="C308" s="2"/>
      <c r="D308" s="2"/>
      <c r="E308" s="2"/>
      <c r="F308" s="2"/>
    </row>
    <row r="309" spans="2:6" ht="9.75" customHeight="1">
      <c r="B309" s="4" t="s">
        <v>83</v>
      </c>
      <c r="C309" s="2">
        <v>15520</v>
      </c>
      <c r="D309" s="2">
        <v>6075</v>
      </c>
      <c r="E309" s="2">
        <v>13865</v>
      </c>
      <c r="F309" s="2">
        <v>7230</v>
      </c>
    </row>
    <row r="310" spans="1:6" ht="9.75" customHeight="1">
      <c r="A310" s="5" t="s">
        <v>140</v>
      </c>
      <c r="C310" s="2">
        <v>15520</v>
      </c>
      <c r="D310" s="2">
        <v>6075</v>
      </c>
      <c r="E310" s="2">
        <v>13865</v>
      </c>
      <c r="F310" s="2">
        <v>7230</v>
      </c>
    </row>
    <row r="311" spans="1:6" s="3" customFormat="1" ht="9.75" customHeight="1">
      <c r="A311" s="10"/>
      <c r="B311" s="11" t="s">
        <v>141</v>
      </c>
      <c r="C311" s="3">
        <f>C310/SUM(C310:D310)</f>
        <v>0.718684880759435</v>
      </c>
      <c r="D311" s="3">
        <f>D310/SUM(C310:D310)</f>
        <v>0.28131511924056496</v>
      </c>
      <c r="E311" s="3">
        <f>E310/SUM(E310:F310)</f>
        <v>0.657264754681204</v>
      </c>
      <c r="F311" s="3">
        <f>F310/SUM(E310:F310)</f>
        <v>0.3427352453187959</v>
      </c>
    </row>
    <row r="312" spans="1:6" ht="4.5" customHeight="1">
      <c r="A312" s="5"/>
      <c r="C312" s="2"/>
      <c r="D312" s="2"/>
      <c r="E312" s="2"/>
      <c r="F312" s="2"/>
    </row>
    <row r="313" spans="1:6" ht="9.75" customHeight="1">
      <c r="A313" s="5" t="s">
        <v>104</v>
      </c>
      <c r="C313" s="2"/>
      <c r="D313" s="2"/>
      <c r="E313" s="2"/>
      <c r="F313" s="2"/>
    </row>
    <row r="314" spans="2:6" ht="9.75" customHeight="1">
      <c r="B314" s="4" t="s">
        <v>89</v>
      </c>
      <c r="C314" s="2">
        <v>17947</v>
      </c>
      <c r="D314" s="2">
        <v>8742</v>
      </c>
      <c r="E314" s="2">
        <v>15946</v>
      </c>
      <c r="F314" s="2">
        <v>9777</v>
      </c>
    </row>
    <row r="315" spans="1:6" ht="9.75" customHeight="1">
      <c r="A315" s="5" t="s">
        <v>140</v>
      </c>
      <c r="C315" s="2">
        <v>17947</v>
      </c>
      <c r="D315" s="2">
        <v>8742</v>
      </c>
      <c r="E315" s="2">
        <v>15946</v>
      </c>
      <c r="F315" s="2">
        <v>9777</v>
      </c>
    </row>
    <row r="316" spans="1:6" s="3" customFormat="1" ht="9.75" customHeight="1">
      <c r="A316" s="10"/>
      <c r="B316" s="11" t="s">
        <v>141</v>
      </c>
      <c r="C316" s="3">
        <f>C315/SUM(C315:D315)</f>
        <v>0.6724493236914084</v>
      </c>
      <c r="D316" s="3">
        <f>D315/SUM(C315:D315)</f>
        <v>0.3275506763085916</v>
      </c>
      <c r="E316" s="3">
        <f>E315/SUM(E315:F315)</f>
        <v>0.6199121408855888</v>
      </c>
      <c r="F316" s="3">
        <f>F315/SUM(E315:F315)</f>
        <v>0.38008785911441123</v>
      </c>
    </row>
    <row r="317" spans="1:6" ht="4.5" customHeight="1">
      <c r="A317" s="5"/>
      <c r="C317" s="2"/>
      <c r="D317" s="2"/>
      <c r="E317" s="2"/>
      <c r="F317" s="2"/>
    </row>
    <row r="318" spans="1:6" ht="9.75" customHeight="1">
      <c r="A318" s="5" t="s">
        <v>105</v>
      </c>
      <c r="C318" s="2"/>
      <c r="D318" s="2"/>
      <c r="E318" s="2"/>
      <c r="F318" s="2"/>
    </row>
    <row r="319" spans="2:6" ht="9.75" customHeight="1">
      <c r="B319" s="4" t="s">
        <v>89</v>
      </c>
      <c r="C319" s="2">
        <v>18515</v>
      </c>
      <c r="D319" s="2">
        <v>9879</v>
      </c>
      <c r="E319" s="2">
        <v>17330</v>
      </c>
      <c r="F319" s="2">
        <v>9892</v>
      </c>
    </row>
    <row r="320" spans="1:6" ht="9.75" customHeight="1">
      <c r="A320" s="5" t="s">
        <v>140</v>
      </c>
      <c r="C320" s="2">
        <v>18515</v>
      </c>
      <c r="D320" s="2">
        <v>9879</v>
      </c>
      <c r="E320" s="2">
        <v>17330</v>
      </c>
      <c r="F320" s="2">
        <v>9892</v>
      </c>
    </row>
    <row r="321" spans="1:6" s="3" customFormat="1" ht="9.75" customHeight="1">
      <c r="A321" s="10"/>
      <c r="B321" s="11" t="s">
        <v>141</v>
      </c>
      <c r="C321" s="3">
        <f>C320/SUM(C320:D320)</f>
        <v>0.6520743819116714</v>
      </c>
      <c r="D321" s="3">
        <f>D320/SUM(C320:D320)</f>
        <v>0.3479256180883285</v>
      </c>
      <c r="E321" s="3">
        <f>E320/SUM(E320:F320)</f>
        <v>0.6366174417750349</v>
      </c>
      <c r="F321" s="3">
        <f>F320/SUM(E320:F320)</f>
        <v>0.3633825582249651</v>
      </c>
    </row>
    <row r="322" spans="1:6" ht="4.5" customHeight="1">
      <c r="A322" s="5"/>
      <c r="C322" s="2"/>
      <c r="D322" s="2"/>
      <c r="E322" s="2"/>
      <c r="F322" s="2"/>
    </row>
    <row r="323" spans="1:6" ht="9.75" customHeight="1">
      <c r="A323" s="5" t="s">
        <v>106</v>
      </c>
      <c r="C323" s="2"/>
      <c r="D323" s="2"/>
      <c r="E323" s="2"/>
      <c r="F323" s="2"/>
    </row>
    <row r="324" spans="2:6" ht="9.75" customHeight="1">
      <c r="B324" s="4" t="s">
        <v>89</v>
      </c>
      <c r="C324" s="2">
        <v>46329</v>
      </c>
      <c r="D324" s="2">
        <v>12616</v>
      </c>
      <c r="E324" s="2">
        <v>41840</v>
      </c>
      <c r="F324" s="2">
        <v>14244</v>
      </c>
    </row>
    <row r="325" spans="1:6" ht="9.75" customHeight="1">
      <c r="A325" s="5" t="s">
        <v>140</v>
      </c>
      <c r="C325" s="2">
        <v>46329</v>
      </c>
      <c r="D325" s="2">
        <v>12616</v>
      </c>
      <c r="E325" s="2">
        <v>41840</v>
      </c>
      <c r="F325" s="2">
        <v>14244</v>
      </c>
    </row>
    <row r="326" spans="1:6" s="3" customFormat="1" ht="9.75" customHeight="1">
      <c r="A326" s="10"/>
      <c r="B326" s="11" t="s">
        <v>141</v>
      </c>
      <c r="C326" s="3">
        <f>C325/SUM(C325:D325)</f>
        <v>0.7859699720078038</v>
      </c>
      <c r="D326" s="3">
        <f>D325/SUM(C325:D325)</f>
        <v>0.21403002799219611</v>
      </c>
      <c r="E326" s="3">
        <f>E325/SUM(E325:F325)</f>
        <v>0.7460238214107411</v>
      </c>
      <c r="F326" s="3">
        <f>F325/SUM(E325:F325)</f>
        <v>0.25397617858925897</v>
      </c>
    </row>
    <row r="327" spans="1:6" ht="4.5" customHeight="1">
      <c r="A327" s="5"/>
      <c r="C327" s="2"/>
      <c r="D327" s="2"/>
      <c r="E327" s="2"/>
      <c r="F327" s="2"/>
    </row>
    <row r="328" spans="1:6" ht="9.75" customHeight="1">
      <c r="A328" s="5" t="s">
        <v>107</v>
      </c>
      <c r="C328" s="2"/>
      <c r="D328" s="2"/>
      <c r="E328" s="2"/>
      <c r="F328" s="2"/>
    </row>
    <row r="329" spans="2:6" ht="9.75" customHeight="1">
      <c r="B329" s="4" t="s">
        <v>89</v>
      </c>
      <c r="C329" s="2">
        <v>19484</v>
      </c>
      <c r="D329" s="2">
        <v>4989</v>
      </c>
      <c r="E329" s="2">
        <v>16995</v>
      </c>
      <c r="F329" s="2">
        <v>6529</v>
      </c>
    </row>
    <row r="330" spans="1:6" ht="9.75" customHeight="1">
      <c r="A330" s="5" t="s">
        <v>140</v>
      </c>
      <c r="C330" s="2">
        <v>19484</v>
      </c>
      <c r="D330" s="2">
        <v>4989</v>
      </c>
      <c r="E330" s="2">
        <v>16995</v>
      </c>
      <c r="F330" s="2">
        <v>6529</v>
      </c>
    </row>
    <row r="331" spans="1:6" s="3" customFormat="1" ht="9.75" customHeight="1">
      <c r="A331" s="10"/>
      <c r="B331" s="11" t="s">
        <v>141</v>
      </c>
      <c r="C331" s="3">
        <f>C330/SUM(C330:D330)</f>
        <v>0.7961426878600907</v>
      </c>
      <c r="D331" s="3">
        <f>D330/SUM(C330:D330)</f>
        <v>0.2038573121399093</v>
      </c>
      <c r="E331" s="3">
        <f>E330/SUM(E330:F330)</f>
        <v>0.7224536643427989</v>
      </c>
      <c r="F331" s="3">
        <f>F330/SUM(E330:F330)</f>
        <v>0.27754633565720116</v>
      </c>
    </row>
    <row r="332" spans="1:6" ht="4.5" customHeight="1">
      <c r="A332" s="5"/>
      <c r="C332" s="2"/>
      <c r="D332" s="2"/>
      <c r="E332" s="2"/>
      <c r="F332" s="2"/>
    </row>
    <row r="333" spans="1:6" ht="9.75" customHeight="1">
      <c r="A333" s="5"/>
      <c r="C333" s="2"/>
      <c r="D333" s="2"/>
      <c r="E333" s="2"/>
      <c r="F333" s="2"/>
    </row>
    <row r="334" spans="1:6" ht="9.75" customHeight="1">
      <c r="A334" s="5"/>
      <c r="C334" s="2"/>
      <c r="D334" s="2"/>
      <c r="E334" s="2"/>
      <c r="F334" s="2"/>
    </row>
    <row r="335" spans="1:6" ht="9.75" customHeight="1">
      <c r="A335" s="5"/>
      <c r="C335" s="2"/>
      <c r="D335" s="2"/>
      <c r="E335" s="2"/>
      <c r="F335" s="2"/>
    </row>
    <row r="336" spans="1:6" ht="9.75" customHeight="1">
      <c r="A336" s="5" t="s">
        <v>108</v>
      </c>
      <c r="C336" s="2"/>
      <c r="D336" s="2"/>
      <c r="E336" s="2"/>
      <c r="F336" s="2"/>
    </row>
    <row r="337" spans="2:6" ht="9.75" customHeight="1">
      <c r="B337" s="4" t="s">
        <v>89</v>
      </c>
      <c r="C337" s="2">
        <v>4432</v>
      </c>
      <c r="D337" s="2">
        <v>1780</v>
      </c>
      <c r="E337" s="2">
        <v>3804</v>
      </c>
      <c r="F337" s="2">
        <v>2189</v>
      </c>
    </row>
    <row r="338" spans="2:6" ht="9.75" customHeight="1">
      <c r="B338" s="4" t="s">
        <v>83</v>
      </c>
      <c r="C338" s="2">
        <v>10747</v>
      </c>
      <c r="D338" s="2">
        <v>5593</v>
      </c>
      <c r="E338" s="2">
        <v>10030</v>
      </c>
      <c r="F338" s="2">
        <v>5796</v>
      </c>
    </row>
    <row r="339" spans="1:6" ht="9.75" customHeight="1">
      <c r="A339" s="5" t="s">
        <v>140</v>
      </c>
      <c r="C339" s="2">
        <v>15179</v>
      </c>
      <c r="D339" s="2">
        <v>7373</v>
      </c>
      <c r="E339" s="2">
        <v>13834</v>
      </c>
      <c r="F339" s="2">
        <v>7985</v>
      </c>
    </row>
    <row r="340" spans="1:6" s="3" customFormat="1" ht="9.75" customHeight="1">
      <c r="A340" s="10"/>
      <c r="B340" s="11" t="s">
        <v>141</v>
      </c>
      <c r="C340" s="3">
        <f>C339/SUM(C339:D339)</f>
        <v>0.6730666903157148</v>
      </c>
      <c r="D340" s="3">
        <f>D339/SUM(C339:D339)</f>
        <v>0.3269333096842852</v>
      </c>
      <c r="E340" s="3">
        <f>E339/SUM(E339:F339)</f>
        <v>0.6340345570374444</v>
      </c>
      <c r="F340" s="3">
        <f>F339/SUM(E339:F339)</f>
        <v>0.36596544296255556</v>
      </c>
    </row>
    <row r="341" spans="1:6" ht="4.5" customHeight="1">
      <c r="A341" s="5"/>
      <c r="C341" s="2"/>
      <c r="D341" s="2"/>
      <c r="E341" s="2"/>
      <c r="F341" s="2"/>
    </row>
    <row r="342" spans="1:6" ht="9.75" customHeight="1">
      <c r="A342" s="5" t="s">
        <v>109</v>
      </c>
      <c r="C342" s="2"/>
      <c r="D342" s="2"/>
      <c r="E342" s="2"/>
      <c r="F342" s="2"/>
    </row>
    <row r="343" spans="2:6" ht="9.75" customHeight="1">
      <c r="B343" s="4" t="s">
        <v>89</v>
      </c>
      <c r="C343" s="2">
        <v>13829</v>
      </c>
      <c r="D343" s="2">
        <v>3373</v>
      </c>
      <c r="E343" s="2">
        <v>11273</v>
      </c>
      <c r="F343" s="2">
        <v>5016</v>
      </c>
    </row>
    <row r="344" spans="1:6" ht="9.75" customHeight="1">
      <c r="A344" s="5" t="s">
        <v>140</v>
      </c>
      <c r="C344" s="2">
        <v>13829</v>
      </c>
      <c r="D344" s="2">
        <v>3373</v>
      </c>
      <c r="E344" s="2">
        <v>11273</v>
      </c>
      <c r="F344" s="2">
        <v>5016</v>
      </c>
    </row>
    <row r="345" spans="1:6" s="3" customFormat="1" ht="9.75" customHeight="1">
      <c r="A345" s="10"/>
      <c r="B345" s="11" t="s">
        <v>141</v>
      </c>
      <c r="C345" s="3">
        <f>C344/SUM(C344:D344)</f>
        <v>0.8039181490524357</v>
      </c>
      <c r="D345" s="3">
        <f>D344/SUM(C344:D344)</f>
        <v>0.19608185094756422</v>
      </c>
      <c r="E345" s="3">
        <f>E344/SUM(E344:F344)</f>
        <v>0.6920621278163177</v>
      </c>
      <c r="F345" s="3">
        <f>F344/SUM(E344:F344)</f>
        <v>0.30793787218368224</v>
      </c>
    </row>
    <row r="346" spans="1:6" ht="4.5" customHeight="1">
      <c r="A346" s="5"/>
      <c r="C346" s="2"/>
      <c r="D346" s="2"/>
      <c r="E346" s="2"/>
      <c r="F346" s="2"/>
    </row>
    <row r="347" spans="1:6" ht="9.75" customHeight="1">
      <c r="A347" s="5" t="s">
        <v>110</v>
      </c>
      <c r="C347" s="2"/>
      <c r="D347" s="2"/>
      <c r="E347" s="2"/>
      <c r="F347" s="2"/>
    </row>
    <row r="348" spans="2:6" ht="9.75" customHeight="1">
      <c r="B348" s="4" t="s">
        <v>89</v>
      </c>
      <c r="C348" s="2">
        <v>36926</v>
      </c>
      <c r="D348" s="2">
        <v>7592</v>
      </c>
      <c r="E348" s="2">
        <v>31452</v>
      </c>
      <c r="F348" s="2">
        <v>9878</v>
      </c>
    </row>
    <row r="349" spans="1:6" ht="9.75" customHeight="1">
      <c r="A349" s="5" t="s">
        <v>140</v>
      </c>
      <c r="C349" s="2">
        <v>36926</v>
      </c>
      <c r="D349" s="2">
        <v>7592</v>
      </c>
      <c r="E349" s="2">
        <v>31452</v>
      </c>
      <c r="F349" s="2">
        <v>9878</v>
      </c>
    </row>
    <row r="350" spans="1:6" s="3" customFormat="1" ht="9.75" customHeight="1">
      <c r="A350" s="10"/>
      <c r="B350" s="11" t="s">
        <v>141</v>
      </c>
      <c r="C350" s="3">
        <f>C349/SUM(C349:D349)</f>
        <v>0.8294622399928119</v>
      </c>
      <c r="D350" s="3">
        <f>D349/SUM(C349:D349)</f>
        <v>0.1705377600071881</v>
      </c>
      <c r="E350" s="3">
        <f>E349/SUM(E349:F349)</f>
        <v>0.7609968545850472</v>
      </c>
      <c r="F350" s="3">
        <f>F349/SUM(E349:F349)</f>
        <v>0.23900314541495282</v>
      </c>
    </row>
    <row r="351" spans="1:6" ht="4.5" customHeight="1">
      <c r="A351" s="5"/>
      <c r="C351" s="2"/>
      <c r="D351" s="2"/>
      <c r="E351" s="2"/>
      <c r="F351" s="2"/>
    </row>
    <row r="352" spans="1:6" ht="9.75" customHeight="1">
      <c r="A352" s="5" t="s">
        <v>112</v>
      </c>
      <c r="C352" s="2"/>
      <c r="D352" s="2"/>
      <c r="E352" s="2"/>
      <c r="F352" s="2"/>
    </row>
    <row r="353" spans="2:6" ht="9.75" customHeight="1">
      <c r="B353" s="4" t="s">
        <v>89</v>
      </c>
      <c r="C353" s="2">
        <v>7348</v>
      </c>
      <c r="D353" s="2">
        <v>5155</v>
      </c>
      <c r="E353" s="2">
        <v>7376</v>
      </c>
      <c r="F353" s="2">
        <v>4806</v>
      </c>
    </row>
    <row r="354" spans="2:6" ht="9.75" customHeight="1">
      <c r="B354" s="4" t="s">
        <v>111</v>
      </c>
      <c r="C354" s="2">
        <v>13924</v>
      </c>
      <c r="D354" s="2">
        <v>12661</v>
      </c>
      <c r="E354" s="2">
        <v>16039</v>
      </c>
      <c r="F354" s="2">
        <v>9775</v>
      </c>
    </row>
    <row r="355" spans="2:6" ht="9.75" customHeight="1">
      <c r="B355" s="4" t="s">
        <v>83</v>
      </c>
      <c r="C355" s="2">
        <v>3609</v>
      </c>
      <c r="D355" s="2">
        <v>3030</v>
      </c>
      <c r="E355" s="2">
        <v>4008</v>
      </c>
      <c r="F355" s="2">
        <v>2482</v>
      </c>
    </row>
    <row r="356" spans="1:6" ht="9.75" customHeight="1">
      <c r="A356" s="5" t="s">
        <v>140</v>
      </c>
      <c r="C356" s="2">
        <v>24881</v>
      </c>
      <c r="D356" s="2">
        <v>20846</v>
      </c>
      <c r="E356" s="2">
        <v>27423</v>
      </c>
      <c r="F356" s="2">
        <v>17063</v>
      </c>
    </row>
    <row r="357" spans="1:6" s="3" customFormat="1" ht="9.75" customHeight="1">
      <c r="A357" s="10"/>
      <c r="B357" s="11" t="s">
        <v>141</v>
      </c>
      <c r="C357" s="3">
        <f>C356/SUM(C356:D356)</f>
        <v>0.5441205414744025</v>
      </c>
      <c r="D357" s="3">
        <f>D356/SUM(C356:D356)</f>
        <v>0.4558794585255976</v>
      </c>
      <c r="E357" s="3">
        <f>E356/SUM(E356:F356)</f>
        <v>0.6164411275457448</v>
      </c>
      <c r="F357" s="3">
        <f>F356/SUM(E356:F356)</f>
        <v>0.3835588724542553</v>
      </c>
    </row>
    <row r="358" spans="1:6" ht="4.5" customHeight="1">
      <c r="A358" s="5"/>
      <c r="C358" s="2"/>
      <c r="D358" s="2"/>
      <c r="E358" s="2"/>
      <c r="F358" s="2"/>
    </row>
    <row r="359" spans="1:6" ht="9.75" customHeight="1">
      <c r="A359" s="5" t="s">
        <v>114</v>
      </c>
      <c r="C359" s="2"/>
      <c r="D359" s="2"/>
      <c r="E359" s="2"/>
      <c r="F359" s="2"/>
    </row>
    <row r="360" spans="2:6" ht="9.75" customHeight="1">
      <c r="B360" s="4" t="s">
        <v>113</v>
      </c>
      <c r="C360" s="2">
        <v>10975</v>
      </c>
      <c r="D360" s="2">
        <v>5054</v>
      </c>
      <c r="E360" s="2">
        <v>9325</v>
      </c>
      <c r="F360" s="2">
        <v>5783</v>
      </c>
    </row>
    <row r="361" spans="2:6" ht="9.75" customHeight="1">
      <c r="B361" s="4" t="s">
        <v>97</v>
      </c>
      <c r="C361" s="2">
        <v>18017</v>
      </c>
      <c r="D361" s="2">
        <v>6673</v>
      </c>
      <c r="E361" s="2">
        <v>15441</v>
      </c>
      <c r="F361" s="2">
        <v>8656</v>
      </c>
    </row>
    <row r="362" spans="1:6" ht="9.75" customHeight="1">
      <c r="A362" s="5" t="s">
        <v>140</v>
      </c>
      <c r="C362" s="2">
        <v>28992</v>
      </c>
      <c r="D362" s="2">
        <v>11727</v>
      </c>
      <c r="E362" s="2">
        <v>24766</v>
      </c>
      <c r="F362" s="2">
        <v>14439</v>
      </c>
    </row>
    <row r="363" spans="1:6" s="3" customFormat="1" ht="9.75" customHeight="1">
      <c r="A363" s="10"/>
      <c r="B363" s="11" t="s">
        <v>141</v>
      </c>
      <c r="C363" s="3">
        <f>C362/SUM(C362:D362)</f>
        <v>0.7120017682163118</v>
      </c>
      <c r="D363" s="3">
        <f>D362/SUM(C362:D362)</f>
        <v>0.2879982317836882</v>
      </c>
      <c r="E363" s="3">
        <f>E362/SUM(E362:F362)</f>
        <v>0.6317051396505547</v>
      </c>
      <c r="F363" s="3">
        <f>F362/SUM(E362:F362)</f>
        <v>0.3682948603494452</v>
      </c>
    </row>
    <row r="364" spans="1:6" ht="4.5" customHeight="1">
      <c r="A364" s="5"/>
      <c r="C364" s="2"/>
      <c r="D364" s="2"/>
      <c r="E364" s="2"/>
      <c r="F364" s="2"/>
    </row>
    <row r="365" spans="1:6" ht="9.75" customHeight="1">
      <c r="A365" s="5" t="s">
        <v>115</v>
      </c>
      <c r="C365" s="2"/>
      <c r="D365" s="2"/>
      <c r="E365" s="2"/>
      <c r="F365" s="2"/>
    </row>
    <row r="366" spans="2:6" ht="9.75" customHeight="1">
      <c r="B366" s="4" t="s">
        <v>89</v>
      </c>
      <c r="C366" s="2">
        <v>20152</v>
      </c>
      <c r="D366" s="2">
        <v>10297</v>
      </c>
      <c r="E366" s="2">
        <v>18697</v>
      </c>
      <c r="F366" s="2">
        <v>10530</v>
      </c>
    </row>
    <row r="367" spans="1:6" ht="9.75" customHeight="1">
      <c r="A367" s="5" t="s">
        <v>140</v>
      </c>
      <c r="C367" s="2">
        <v>20152</v>
      </c>
      <c r="D367" s="2">
        <v>10297</v>
      </c>
      <c r="E367" s="2">
        <v>18697</v>
      </c>
      <c r="F367" s="2">
        <v>10530</v>
      </c>
    </row>
    <row r="368" spans="1:6" s="3" customFormat="1" ht="9.75" customHeight="1">
      <c r="A368" s="10"/>
      <c r="B368" s="11" t="s">
        <v>141</v>
      </c>
      <c r="C368" s="3">
        <f>C367/SUM(C367:D367)</f>
        <v>0.6618279746461296</v>
      </c>
      <c r="D368" s="3">
        <f>D367/SUM(C367:D367)</f>
        <v>0.3381720253538704</v>
      </c>
      <c r="E368" s="3">
        <f>E367/SUM(E367:F367)</f>
        <v>0.639716700311356</v>
      </c>
      <c r="F368" s="3">
        <f>F367/SUM(E367:F367)</f>
        <v>0.3602832996886441</v>
      </c>
    </row>
    <row r="369" spans="1:6" ht="4.5" customHeight="1">
      <c r="A369" s="5"/>
      <c r="C369" s="2"/>
      <c r="D369" s="2"/>
      <c r="E369" s="2"/>
      <c r="F369" s="2"/>
    </row>
    <row r="370" spans="1:6" ht="9.75" customHeight="1">
      <c r="A370" s="5" t="s">
        <v>116</v>
      </c>
      <c r="C370" s="2"/>
      <c r="D370" s="2"/>
      <c r="E370" s="2"/>
      <c r="F370" s="2"/>
    </row>
    <row r="371" spans="2:6" ht="9.75" customHeight="1">
      <c r="B371" s="4" t="s">
        <v>89</v>
      </c>
      <c r="C371" s="2">
        <v>18715</v>
      </c>
      <c r="D371" s="2">
        <v>8643</v>
      </c>
      <c r="E371" s="2">
        <v>16349</v>
      </c>
      <c r="F371" s="2">
        <v>9707</v>
      </c>
    </row>
    <row r="372" spans="1:6" ht="9.75" customHeight="1">
      <c r="A372" s="5" t="s">
        <v>140</v>
      </c>
      <c r="C372" s="2">
        <v>18715</v>
      </c>
      <c r="D372" s="2">
        <v>8643</v>
      </c>
      <c r="E372" s="2">
        <v>16349</v>
      </c>
      <c r="F372" s="2">
        <v>9707</v>
      </c>
    </row>
    <row r="373" spans="1:6" s="3" customFormat="1" ht="9.75" customHeight="1">
      <c r="A373" s="10"/>
      <c r="B373" s="11" t="s">
        <v>141</v>
      </c>
      <c r="C373" s="3">
        <f>C372/SUM(C372:D372)</f>
        <v>0.6840777834637035</v>
      </c>
      <c r="D373" s="3">
        <f>D372/SUM(C372:D372)</f>
        <v>0.3159222165362965</v>
      </c>
      <c r="E373" s="3">
        <f>E372/SUM(E372:F372)</f>
        <v>0.6274562480810562</v>
      </c>
      <c r="F373" s="3">
        <f>F372/SUM(E372:F372)</f>
        <v>0.3725437519189438</v>
      </c>
    </row>
    <row r="374" spans="1:6" ht="4.5" customHeight="1">
      <c r="A374" s="5"/>
      <c r="C374" s="2"/>
      <c r="D374" s="2"/>
      <c r="E374" s="2"/>
      <c r="F374" s="2"/>
    </row>
    <row r="375" spans="1:6" ht="9.75" customHeight="1">
      <c r="A375" s="5" t="s">
        <v>117</v>
      </c>
      <c r="C375" s="2"/>
      <c r="D375" s="2"/>
      <c r="E375" s="2"/>
      <c r="F375" s="2"/>
    </row>
    <row r="376" spans="2:6" ht="9.75" customHeight="1">
      <c r="B376" s="4" t="s">
        <v>89</v>
      </c>
      <c r="C376" s="2">
        <v>11680</v>
      </c>
      <c r="D376" s="2">
        <v>1808</v>
      </c>
      <c r="E376" s="2">
        <v>9579</v>
      </c>
      <c r="F376" s="2">
        <v>3054</v>
      </c>
    </row>
    <row r="377" spans="1:6" ht="9.75" customHeight="1">
      <c r="A377" s="5" t="s">
        <v>140</v>
      </c>
      <c r="C377" s="2">
        <v>11680</v>
      </c>
      <c r="D377" s="2">
        <v>1808</v>
      </c>
      <c r="E377" s="2">
        <v>9579</v>
      </c>
      <c r="F377" s="2">
        <v>3054</v>
      </c>
    </row>
    <row r="378" spans="1:6" s="3" customFormat="1" ht="9.75" customHeight="1">
      <c r="A378" s="10"/>
      <c r="B378" s="11" t="s">
        <v>141</v>
      </c>
      <c r="C378" s="3">
        <f>C377/SUM(C377:D377)</f>
        <v>0.8659549228944247</v>
      </c>
      <c r="D378" s="3">
        <f>D377/SUM(C377:D377)</f>
        <v>0.13404507710557534</v>
      </c>
      <c r="E378" s="3">
        <f>E377/SUM(E377:F377)</f>
        <v>0.7582521966278793</v>
      </c>
      <c r="F378" s="3">
        <f>F377/SUM(E377:F377)</f>
        <v>0.24174780337212062</v>
      </c>
    </row>
    <row r="379" spans="1:6" ht="4.5" customHeight="1">
      <c r="A379" s="5"/>
      <c r="C379" s="2"/>
      <c r="D379" s="2"/>
      <c r="E379" s="2"/>
      <c r="F379" s="2"/>
    </row>
    <row r="380" spans="1:6" ht="9.75" customHeight="1">
      <c r="A380" s="5" t="s">
        <v>118</v>
      </c>
      <c r="C380" s="2"/>
      <c r="D380" s="2"/>
      <c r="E380" s="2"/>
      <c r="F380" s="2"/>
    </row>
    <row r="381" spans="2:6" ht="9.75" customHeight="1">
      <c r="B381" s="4" t="s">
        <v>97</v>
      </c>
      <c r="C381" s="2">
        <v>16150</v>
      </c>
      <c r="D381" s="2">
        <v>10303</v>
      </c>
      <c r="E381" s="2">
        <v>15597</v>
      </c>
      <c r="F381" s="2">
        <v>10230</v>
      </c>
    </row>
    <row r="382" spans="1:6" ht="9.75" customHeight="1">
      <c r="A382" s="5" t="s">
        <v>140</v>
      </c>
      <c r="C382" s="2">
        <v>16150</v>
      </c>
      <c r="D382" s="2">
        <v>10303</v>
      </c>
      <c r="E382" s="2">
        <v>15597</v>
      </c>
      <c r="F382" s="2">
        <v>10230</v>
      </c>
    </row>
    <row r="383" spans="1:6" s="3" customFormat="1" ht="9.75" customHeight="1">
      <c r="A383" s="10"/>
      <c r="B383" s="11" t="s">
        <v>141</v>
      </c>
      <c r="C383" s="3">
        <f>C382/SUM(C382:D382)</f>
        <v>0.6105167655842437</v>
      </c>
      <c r="D383" s="3">
        <f>D382/SUM(C382:D382)</f>
        <v>0.3894832344157563</v>
      </c>
      <c r="E383" s="3">
        <f>E382/SUM(E382:F382)</f>
        <v>0.6039028923219886</v>
      </c>
      <c r="F383" s="3">
        <f>F382/SUM(E382:F382)</f>
        <v>0.3960971076780114</v>
      </c>
    </row>
    <row r="384" spans="1:6" ht="4.5" customHeight="1">
      <c r="A384" s="5"/>
      <c r="C384" s="2"/>
      <c r="D384" s="2"/>
      <c r="E384" s="2"/>
      <c r="F384" s="2"/>
    </row>
    <row r="385" spans="1:6" ht="9.75" customHeight="1">
      <c r="A385" s="5" t="s">
        <v>119</v>
      </c>
      <c r="C385" s="2"/>
      <c r="D385" s="2"/>
      <c r="E385" s="2"/>
      <c r="F385" s="2"/>
    </row>
    <row r="386" spans="2:6" ht="9.75" customHeight="1">
      <c r="B386" s="4" t="s">
        <v>97</v>
      </c>
      <c r="C386" s="2">
        <v>20829</v>
      </c>
      <c r="D386" s="2">
        <v>10600</v>
      </c>
      <c r="E386" s="2">
        <v>19357</v>
      </c>
      <c r="F386" s="2">
        <v>11304</v>
      </c>
    </row>
    <row r="387" spans="1:6" ht="9.75" customHeight="1">
      <c r="A387" s="5" t="s">
        <v>140</v>
      </c>
      <c r="C387" s="2">
        <v>20829</v>
      </c>
      <c r="D387" s="2">
        <v>10600</v>
      </c>
      <c r="E387" s="2">
        <v>19357</v>
      </c>
      <c r="F387" s="2">
        <v>11304</v>
      </c>
    </row>
    <row r="388" spans="1:6" s="3" customFormat="1" ht="9.75" customHeight="1">
      <c r="A388" s="10"/>
      <c r="B388" s="11" t="s">
        <v>141</v>
      </c>
      <c r="C388" s="3">
        <f>C387/SUM(C387:D387)</f>
        <v>0.6627318718381113</v>
      </c>
      <c r="D388" s="3">
        <f>D387/SUM(C387:D387)</f>
        <v>0.3372681281618887</v>
      </c>
      <c r="E388" s="3">
        <f>E387/SUM(E387:F387)</f>
        <v>0.6313231792831284</v>
      </c>
      <c r="F388" s="3">
        <f>F387/SUM(E387:F387)</f>
        <v>0.3686768207168716</v>
      </c>
    </row>
    <row r="389" spans="1:6" ht="4.5" customHeight="1">
      <c r="A389" s="5"/>
      <c r="C389" s="2"/>
      <c r="D389" s="2"/>
      <c r="E389" s="2"/>
      <c r="F389" s="2"/>
    </row>
    <row r="390" spans="1:6" ht="9.75" customHeight="1">
      <c r="A390" s="5" t="s">
        <v>120</v>
      </c>
      <c r="C390" s="2"/>
      <c r="D390" s="2"/>
      <c r="E390" s="2"/>
      <c r="F390" s="2"/>
    </row>
    <row r="391" spans="2:6" ht="9.75" customHeight="1">
      <c r="B391" s="4" t="s">
        <v>89</v>
      </c>
      <c r="C391" s="2">
        <v>29252</v>
      </c>
      <c r="D391" s="2">
        <v>8029</v>
      </c>
      <c r="E391" s="2">
        <v>26045</v>
      </c>
      <c r="F391" s="2">
        <v>9513</v>
      </c>
    </row>
    <row r="392" spans="1:6" ht="9.75" customHeight="1">
      <c r="A392" s="5" t="s">
        <v>140</v>
      </c>
      <c r="C392" s="2">
        <v>29252</v>
      </c>
      <c r="D392" s="2">
        <v>8029</v>
      </c>
      <c r="E392" s="2">
        <v>26045</v>
      </c>
      <c r="F392" s="2">
        <v>9513</v>
      </c>
    </row>
    <row r="393" spans="1:6" s="3" customFormat="1" ht="9.75" customHeight="1">
      <c r="A393" s="10"/>
      <c r="B393" s="11" t="s">
        <v>141</v>
      </c>
      <c r="C393" s="3">
        <f>C392/SUM(C392:D392)</f>
        <v>0.7846356052680991</v>
      </c>
      <c r="D393" s="3">
        <f>D392/SUM(C392:D392)</f>
        <v>0.21536439473190097</v>
      </c>
      <c r="E393" s="3">
        <f>E392/SUM(E392:F392)</f>
        <v>0.7324652680128241</v>
      </c>
      <c r="F393" s="3">
        <f>F392/SUM(E392:F392)</f>
        <v>0.26753473198717587</v>
      </c>
    </row>
    <row r="394" spans="1:6" ht="4.5" customHeight="1">
      <c r="A394" s="5"/>
      <c r="C394" s="2"/>
      <c r="D394" s="2"/>
      <c r="E394" s="2"/>
      <c r="F394" s="2"/>
    </row>
    <row r="395" spans="1:6" ht="9.75" customHeight="1">
      <c r="A395" s="5" t="s">
        <v>121</v>
      </c>
      <c r="C395" s="2"/>
      <c r="D395" s="2"/>
      <c r="E395" s="2"/>
      <c r="F395" s="2"/>
    </row>
    <row r="396" spans="2:6" ht="9.75" customHeight="1">
      <c r="B396" s="4" t="s">
        <v>89</v>
      </c>
      <c r="C396" s="2">
        <v>13692</v>
      </c>
      <c r="D396" s="2">
        <v>5459</v>
      </c>
      <c r="E396" s="2">
        <v>11708</v>
      </c>
      <c r="F396" s="2">
        <v>6738</v>
      </c>
    </row>
    <row r="397" spans="1:6" ht="9.75" customHeight="1">
      <c r="A397" s="5" t="s">
        <v>140</v>
      </c>
      <c r="C397" s="2">
        <v>13692</v>
      </c>
      <c r="D397" s="2">
        <v>5459</v>
      </c>
      <c r="E397" s="2">
        <v>11708</v>
      </c>
      <c r="F397" s="2">
        <v>6738</v>
      </c>
    </row>
    <row r="398" spans="1:6" s="3" customFormat="1" ht="9.75" customHeight="1">
      <c r="A398" s="10"/>
      <c r="B398" s="11" t="s">
        <v>141</v>
      </c>
      <c r="C398" s="3">
        <f>C397/SUM(C397:D397)</f>
        <v>0.7149496109863714</v>
      </c>
      <c r="D398" s="3">
        <f>D397/SUM(C397:D397)</f>
        <v>0.28505038901362856</v>
      </c>
      <c r="E398" s="3">
        <f>E397/SUM(E397:F397)</f>
        <v>0.6347175539412339</v>
      </c>
      <c r="F398" s="3">
        <f>F397/SUM(E397:F397)</f>
        <v>0.36528244605876614</v>
      </c>
    </row>
    <row r="399" spans="1:6" ht="4.5" customHeight="1">
      <c r="A399" s="5"/>
      <c r="C399" s="2"/>
      <c r="D399" s="2"/>
      <c r="E399" s="2"/>
      <c r="F399" s="2"/>
    </row>
    <row r="400" spans="1:6" ht="9.75" customHeight="1">
      <c r="A400" s="5"/>
      <c r="C400" s="2"/>
      <c r="D400" s="2"/>
      <c r="E400" s="2"/>
      <c r="F400" s="2"/>
    </row>
    <row r="401" spans="1:6" ht="9.75" customHeight="1">
      <c r="A401" s="5"/>
      <c r="C401" s="2"/>
      <c r="D401" s="2"/>
      <c r="E401" s="2"/>
      <c r="F401" s="2"/>
    </row>
    <row r="402" spans="1:6" ht="9.75" customHeight="1">
      <c r="A402" s="5"/>
      <c r="C402" s="2"/>
      <c r="D402" s="2"/>
      <c r="E402" s="2"/>
      <c r="F402" s="2"/>
    </row>
    <row r="403" spans="1:6" ht="9.75" customHeight="1">
      <c r="A403" s="5" t="s">
        <v>122</v>
      </c>
      <c r="C403" s="2"/>
      <c r="D403" s="2"/>
      <c r="E403" s="2"/>
      <c r="F403" s="2"/>
    </row>
    <row r="404" spans="2:6" ht="9.75" customHeight="1">
      <c r="B404" s="4" t="s">
        <v>89</v>
      </c>
      <c r="C404" s="2">
        <v>19182</v>
      </c>
      <c r="D404" s="2">
        <v>3829</v>
      </c>
      <c r="E404" s="2">
        <v>16289</v>
      </c>
      <c r="F404" s="2">
        <v>5734</v>
      </c>
    </row>
    <row r="405" spans="1:6" ht="9.75" customHeight="1">
      <c r="A405" s="5" t="s">
        <v>140</v>
      </c>
      <c r="C405" s="2">
        <v>19182</v>
      </c>
      <c r="D405" s="2">
        <v>3829</v>
      </c>
      <c r="E405" s="2">
        <v>16289</v>
      </c>
      <c r="F405" s="2">
        <v>5734</v>
      </c>
    </row>
    <row r="406" spans="1:6" s="3" customFormat="1" ht="9.75" customHeight="1">
      <c r="A406" s="10"/>
      <c r="B406" s="11" t="s">
        <v>141</v>
      </c>
      <c r="C406" s="3">
        <f>C405/SUM(C405:D405)</f>
        <v>0.8336013211072965</v>
      </c>
      <c r="D406" s="3">
        <f>D405/SUM(C405:D405)</f>
        <v>0.1663986788927035</v>
      </c>
      <c r="E406" s="3">
        <f>E405/SUM(E405:F405)</f>
        <v>0.739635835263134</v>
      </c>
      <c r="F406" s="3">
        <f>F405/SUM(E405:F405)</f>
        <v>0.260364164736866</v>
      </c>
    </row>
    <row r="407" spans="1:6" ht="4.5" customHeight="1">
      <c r="A407" s="5"/>
      <c r="C407" s="2"/>
      <c r="D407" s="2"/>
      <c r="E407" s="2"/>
      <c r="F407" s="2"/>
    </row>
    <row r="408" spans="1:6" ht="9.75" customHeight="1">
      <c r="A408" s="5" t="s">
        <v>123</v>
      </c>
      <c r="C408" s="2"/>
      <c r="D408" s="2"/>
      <c r="E408" s="2"/>
      <c r="F408" s="2"/>
    </row>
    <row r="409" spans="2:6" ht="9.75" customHeight="1">
      <c r="B409" s="4" t="s">
        <v>111</v>
      </c>
      <c r="C409" s="2">
        <v>24437</v>
      </c>
      <c r="D409" s="2">
        <v>15215</v>
      </c>
      <c r="E409" s="2">
        <v>24778</v>
      </c>
      <c r="F409" s="2">
        <v>13663</v>
      </c>
    </row>
    <row r="410" spans="1:6" ht="9.75" customHeight="1">
      <c r="A410" s="5" t="s">
        <v>140</v>
      </c>
      <c r="C410" s="2">
        <v>24437</v>
      </c>
      <c r="D410" s="2">
        <v>15215</v>
      </c>
      <c r="E410" s="2">
        <v>24778</v>
      </c>
      <c r="F410" s="2">
        <v>13663</v>
      </c>
    </row>
    <row r="411" spans="1:6" s="3" customFormat="1" ht="9.75" customHeight="1">
      <c r="A411" s="10"/>
      <c r="B411" s="11" t="s">
        <v>141</v>
      </c>
      <c r="C411" s="3">
        <f>C410/SUM(C410:D410)</f>
        <v>0.616286694239887</v>
      </c>
      <c r="D411" s="3">
        <f>D410/SUM(C410:D410)</f>
        <v>0.383713305760113</v>
      </c>
      <c r="E411" s="3">
        <f>E410/SUM(E410:F410)</f>
        <v>0.6445722015556307</v>
      </c>
      <c r="F411" s="3">
        <f>F410/SUM(E410:F410)</f>
        <v>0.3554277984443693</v>
      </c>
    </row>
    <row r="412" spans="1:6" ht="4.5" customHeight="1">
      <c r="A412" s="5"/>
      <c r="C412" s="2"/>
      <c r="D412" s="2"/>
      <c r="E412" s="2"/>
      <c r="F412" s="2"/>
    </row>
    <row r="413" spans="1:6" ht="9.75" customHeight="1">
      <c r="A413" s="5" t="s">
        <v>124</v>
      </c>
      <c r="C413" s="2"/>
      <c r="D413" s="2"/>
      <c r="E413" s="2"/>
      <c r="F413" s="2"/>
    </row>
    <row r="414" spans="2:6" ht="9.75" customHeight="1">
      <c r="B414" s="4" t="s">
        <v>89</v>
      </c>
      <c r="C414" s="2">
        <v>37068</v>
      </c>
      <c r="D414" s="2">
        <v>23459</v>
      </c>
      <c r="E414" s="2">
        <v>37111</v>
      </c>
      <c r="F414" s="2">
        <v>21031</v>
      </c>
    </row>
    <row r="415" spans="1:6" ht="9.75" customHeight="1">
      <c r="A415" s="5" t="s">
        <v>140</v>
      </c>
      <c r="C415" s="2">
        <v>37068</v>
      </c>
      <c r="D415" s="2">
        <v>23459</v>
      </c>
      <c r="E415" s="2">
        <v>37111</v>
      </c>
      <c r="F415" s="2">
        <v>21031</v>
      </c>
    </row>
    <row r="416" spans="1:6" s="3" customFormat="1" ht="9.75" customHeight="1">
      <c r="A416" s="10"/>
      <c r="B416" s="11" t="s">
        <v>141</v>
      </c>
      <c r="C416" s="3">
        <f>C415/SUM(C415:D415)</f>
        <v>0.6124209030680523</v>
      </c>
      <c r="D416" s="3">
        <f>D415/SUM(C415:D415)</f>
        <v>0.38757909693194775</v>
      </c>
      <c r="E416" s="3">
        <f>E415/SUM(E415:F415)</f>
        <v>0.6382821368373981</v>
      </c>
      <c r="F416" s="3">
        <f>F415/SUM(E415:F415)</f>
        <v>0.3617178631626019</v>
      </c>
    </row>
    <row r="417" spans="1:6" ht="4.5" customHeight="1">
      <c r="A417" s="5"/>
      <c r="C417" s="2"/>
      <c r="D417" s="2"/>
      <c r="E417" s="2"/>
      <c r="F417" s="2"/>
    </row>
    <row r="418" spans="1:6" ht="9.75" customHeight="1">
      <c r="A418" s="5" t="s">
        <v>125</v>
      </c>
      <c r="C418" s="2"/>
      <c r="D418" s="2"/>
      <c r="E418" s="2"/>
      <c r="F418" s="2"/>
    </row>
    <row r="419" spans="2:6" ht="9.75" customHeight="1">
      <c r="B419" s="4" t="s">
        <v>97</v>
      </c>
      <c r="C419" s="2">
        <v>24817</v>
      </c>
      <c r="D419" s="2">
        <v>16082</v>
      </c>
      <c r="E419" s="2">
        <v>24740</v>
      </c>
      <c r="F419" s="2">
        <v>15191</v>
      </c>
    </row>
    <row r="420" spans="1:6" ht="9.75" customHeight="1">
      <c r="A420" s="5" t="s">
        <v>140</v>
      </c>
      <c r="C420" s="2">
        <v>24817</v>
      </c>
      <c r="D420" s="2">
        <v>16082</v>
      </c>
      <c r="E420" s="2">
        <v>24740</v>
      </c>
      <c r="F420" s="2">
        <v>15191</v>
      </c>
    </row>
    <row r="421" spans="1:6" s="3" customFormat="1" ht="9.75" customHeight="1">
      <c r="A421" s="10"/>
      <c r="B421" s="11" t="s">
        <v>141</v>
      </c>
      <c r="C421" s="3">
        <f>C420/SUM(C420:D420)</f>
        <v>0.6067874520159418</v>
      </c>
      <c r="D421" s="3">
        <f>D420/SUM(C420:D420)</f>
        <v>0.3932125479840583</v>
      </c>
      <c r="E421" s="3">
        <f>E420/SUM(E420:F420)</f>
        <v>0.6195687561042799</v>
      </c>
      <c r="F421" s="3">
        <f>F420/SUM(E420:F420)</f>
        <v>0.38043124389572014</v>
      </c>
    </row>
    <row r="422" spans="1:6" ht="4.5" customHeight="1">
      <c r="A422" s="5"/>
      <c r="C422" s="2"/>
      <c r="D422" s="2"/>
      <c r="E422" s="2"/>
      <c r="F422" s="2"/>
    </row>
    <row r="423" spans="1:6" ht="9.75" customHeight="1">
      <c r="A423" s="5" t="s">
        <v>126</v>
      </c>
      <c r="C423" s="2"/>
      <c r="D423" s="2"/>
      <c r="E423" s="2"/>
      <c r="F423" s="2"/>
    </row>
    <row r="424" spans="2:6" ht="9.75" customHeight="1">
      <c r="B424" s="4" t="s">
        <v>111</v>
      </c>
      <c r="C424" s="2">
        <v>28624</v>
      </c>
      <c r="D424" s="2">
        <v>23453</v>
      </c>
      <c r="E424" s="2">
        <v>33110</v>
      </c>
      <c r="F424" s="2">
        <v>17387</v>
      </c>
    </row>
    <row r="425" spans="1:6" ht="9.75" customHeight="1">
      <c r="A425" s="5" t="s">
        <v>140</v>
      </c>
      <c r="C425" s="2">
        <v>28624</v>
      </c>
      <c r="D425" s="2">
        <v>23453</v>
      </c>
      <c r="E425" s="2">
        <v>33110</v>
      </c>
      <c r="F425" s="2">
        <v>17387</v>
      </c>
    </row>
    <row r="426" spans="1:6" s="3" customFormat="1" ht="9.75" customHeight="1">
      <c r="A426" s="10"/>
      <c r="B426" s="11" t="s">
        <v>141</v>
      </c>
      <c r="C426" s="3">
        <f>C425/SUM(C425:D425)</f>
        <v>0.5496476371526777</v>
      </c>
      <c r="D426" s="3">
        <f>D425/SUM(C425:D425)</f>
        <v>0.4503523628473222</v>
      </c>
      <c r="E426" s="3">
        <f>E425/SUM(E425:F425)</f>
        <v>0.6556825157930174</v>
      </c>
      <c r="F426" s="3">
        <f>F425/SUM(E425:F425)</f>
        <v>0.3443174842069826</v>
      </c>
    </row>
    <row r="427" spans="1:6" ht="4.5" customHeight="1">
      <c r="A427" s="5"/>
      <c r="C427" s="2"/>
      <c r="D427" s="2"/>
      <c r="E427" s="2"/>
      <c r="F427" s="2"/>
    </row>
    <row r="428" spans="1:6" ht="9.75" customHeight="1">
      <c r="A428" s="5" t="s">
        <v>127</v>
      </c>
      <c r="C428" s="2"/>
      <c r="D428" s="2"/>
      <c r="E428" s="2"/>
      <c r="F428" s="2"/>
    </row>
    <row r="429" spans="2:6" ht="9.75" customHeight="1">
      <c r="B429" s="4" t="s">
        <v>111</v>
      </c>
      <c r="C429" s="2">
        <v>14735</v>
      </c>
      <c r="D429" s="2">
        <v>6820</v>
      </c>
      <c r="E429" s="2">
        <v>14066</v>
      </c>
      <c r="F429" s="2">
        <v>6775</v>
      </c>
    </row>
    <row r="430" spans="1:6" ht="9.75" customHeight="1">
      <c r="A430" s="5" t="s">
        <v>140</v>
      </c>
      <c r="C430" s="2">
        <v>14735</v>
      </c>
      <c r="D430" s="2">
        <v>6820</v>
      </c>
      <c r="E430" s="2">
        <v>14066</v>
      </c>
      <c r="F430" s="2">
        <v>6775</v>
      </c>
    </row>
    <row r="431" spans="1:6" s="3" customFormat="1" ht="9.75" customHeight="1">
      <c r="A431" s="10"/>
      <c r="B431" s="11" t="s">
        <v>141</v>
      </c>
      <c r="C431" s="3">
        <f>C430/SUM(C430:D430)</f>
        <v>0.6836000927858965</v>
      </c>
      <c r="D431" s="3">
        <f>D430/SUM(C430:D430)</f>
        <v>0.31639990721410344</v>
      </c>
      <c r="E431" s="3">
        <f>E430/SUM(E430:F430)</f>
        <v>0.6749196295763159</v>
      </c>
      <c r="F431" s="3">
        <f>F430/SUM(E430:F430)</f>
        <v>0.3250803704236841</v>
      </c>
    </row>
    <row r="432" spans="1:6" ht="4.5" customHeight="1">
      <c r="A432" s="5"/>
      <c r="C432" s="2"/>
      <c r="D432" s="2"/>
      <c r="E432" s="2"/>
      <c r="F432" s="2"/>
    </row>
    <row r="433" spans="1:6" ht="9.75" customHeight="1">
      <c r="A433" s="5" t="s">
        <v>128</v>
      </c>
      <c r="C433" s="2"/>
      <c r="D433" s="2"/>
      <c r="E433" s="2"/>
      <c r="F433" s="2"/>
    </row>
    <row r="434" spans="2:6" ht="9.75" customHeight="1">
      <c r="B434" s="4" t="s">
        <v>89</v>
      </c>
      <c r="C434" s="2">
        <v>36073</v>
      </c>
      <c r="D434" s="2">
        <v>15929</v>
      </c>
      <c r="E434" s="2">
        <v>32417</v>
      </c>
      <c r="F434" s="2">
        <v>17492</v>
      </c>
    </row>
    <row r="435" spans="1:6" ht="9.75" customHeight="1">
      <c r="A435" s="5" t="s">
        <v>140</v>
      </c>
      <c r="C435" s="2">
        <v>36073</v>
      </c>
      <c r="D435" s="2">
        <v>15929</v>
      </c>
      <c r="E435" s="2">
        <v>32417</v>
      </c>
      <c r="F435" s="2">
        <v>17492</v>
      </c>
    </row>
    <row r="436" spans="1:6" s="3" customFormat="1" ht="9.75" customHeight="1">
      <c r="A436" s="10"/>
      <c r="B436" s="11" t="s">
        <v>141</v>
      </c>
      <c r="C436" s="3">
        <f>C435/SUM(C435:D435)</f>
        <v>0.6936848582746817</v>
      </c>
      <c r="D436" s="3">
        <f>D435/SUM(C435:D435)</f>
        <v>0.30631514172531826</v>
      </c>
      <c r="E436" s="3">
        <f>E435/SUM(E435:F435)</f>
        <v>0.6495221302771044</v>
      </c>
      <c r="F436" s="3">
        <f>F435/SUM(E435:F435)</f>
        <v>0.3504778697228957</v>
      </c>
    </row>
    <row r="437" spans="1:6" ht="4.5" customHeight="1">
      <c r="A437" s="5"/>
      <c r="C437" s="2"/>
      <c r="D437" s="2"/>
      <c r="E437" s="2"/>
      <c r="F437" s="2"/>
    </row>
    <row r="438" spans="1:6" ht="9.75" customHeight="1">
      <c r="A438" s="5" t="s">
        <v>130</v>
      </c>
      <c r="C438" s="2"/>
      <c r="D438" s="2"/>
      <c r="E438" s="2"/>
      <c r="F438" s="2"/>
    </row>
    <row r="439" spans="2:6" ht="9.75" customHeight="1">
      <c r="B439" s="4" t="s">
        <v>97</v>
      </c>
      <c r="C439" s="2">
        <v>3149</v>
      </c>
      <c r="D439" s="2">
        <v>2207</v>
      </c>
      <c r="E439" s="2">
        <v>3180</v>
      </c>
      <c r="F439" s="2">
        <v>2039</v>
      </c>
    </row>
    <row r="440" spans="2:6" ht="9.75" customHeight="1">
      <c r="B440" s="4" t="s">
        <v>129</v>
      </c>
      <c r="C440" s="2">
        <v>34749</v>
      </c>
      <c r="D440" s="2">
        <v>20122</v>
      </c>
      <c r="E440" s="2">
        <v>32026</v>
      </c>
      <c r="F440" s="2">
        <v>20725</v>
      </c>
    </row>
    <row r="441" spans="1:6" ht="9.75" customHeight="1">
      <c r="A441" s="5" t="s">
        <v>140</v>
      </c>
      <c r="C441" s="2">
        <v>37898</v>
      </c>
      <c r="D441" s="2">
        <v>22329</v>
      </c>
      <c r="E441" s="2">
        <v>35206</v>
      </c>
      <c r="F441" s="2">
        <v>22764</v>
      </c>
    </row>
    <row r="442" spans="1:6" s="3" customFormat="1" ht="9.75" customHeight="1">
      <c r="A442" s="10"/>
      <c r="B442" s="11" t="s">
        <v>141</v>
      </c>
      <c r="C442" s="3">
        <f>C441/SUM(C441:D441)</f>
        <v>0.6292526607667658</v>
      </c>
      <c r="D442" s="3">
        <f>D441/SUM(C441:D441)</f>
        <v>0.3707473392332343</v>
      </c>
      <c r="E442" s="3">
        <f>E441/SUM(E441:F441)</f>
        <v>0.6073141279972399</v>
      </c>
      <c r="F442" s="3">
        <f>F441/SUM(E441:F441)</f>
        <v>0.39268587200276006</v>
      </c>
    </row>
    <row r="443" spans="1:6" ht="4.5" customHeight="1">
      <c r="A443" s="5"/>
      <c r="C443" s="2"/>
      <c r="D443" s="2"/>
      <c r="E443" s="2"/>
      <c r="F443" s="2"/>
    </row>
    <row r="444" spans="1:6" ht="9.75" customHeight="1">
      <c r="A444" s="5" t="s">
        <v>131</v>
      </c>
      <c r="C444" s="2"/>
      <c r="D444" s="2"/>
      <c r="E444" s="2"/>
      <c r="F444" s="2"/>
    </row>
    <row r="445" spans="2:6" ht="9.75" customHeight="1">
      <c r="B445" s="4" t="s">
        <v>111</v>
      </c>
      <c r="C445" s="2">
        <v>36391</v>
      </c>
      <c r="D445" s="2">
        <v>21152</v>
      </c>
      <c r="E445" s="2">
        <v>37536</v>
      </c>
      <c r="F445" s="2">
        <v>18014</v>
      </c>
    </row>
    <row r="446" spans="1:6" ht="9.75" customHeight="1">
      <c r="A446" s="5" t="s">
        <v>140</v>
      </c>
      <c r="C446" s="2">
        <v>36391</v>
      </c>
      <c r="D446" s="2">
        <v>21152</v>
      </c>
      <c r="E446" s="2">
        <v>37536</v>
      </c>
      <c r="F446" s="2">
        <v>18014</v>
      </c>
    </row>
    <row r="447" spans="1:6" s="3" customFormat="1" ht="9.75" customHeight="1">
      <c r="A447" s="10"/>
      <c r="B447" s="11" t="s">
        <v>141</v>
      </c>
      <c r="C447" s="3">
        <f>C446/SUM(C446:D446)</f>
        <v>0.6324140208192135</v>
      </c>
      <c r="D447" s="3">
        <f>D446/SUM(C446:D446)</f>
        <v>0.36758597918078656</v>
      </c>
      <c r="E447" s="3">
        <f>E446/SUM(E446:F446)</f>
        <v>0.6757155715571557</v>
      </c>
      <c r="F447" s="3">
        <f>F446/SUM(E446:F446)</f>
        <v>0.3242844284428443</v>
      </c>
    </row>
    <row r="448" spans="1:6" ht="4.5" customHeight="1">
      <c r="A448" s="5"/>
      <c r="C448" s="2"/>
      <c r="D448" s="2"/>
      <c r="E448" s="2"/>
      <c r="F448" s="2"/>
    </row>
    <row r="449" spans="1:6" ht="9.75" customHeight="1">
      <c r="A449" s="5" t="s">
        <v>132</v>
      </c>
      <c r="C449" s="2"/>
      <c r="D449" s="2"/>
      <c r="E449" s="2"/>
      <c r="F449" s="2"/>
    </row>
    <row r="450" spans="2:6" ht="9.75" customHeight="1">
      <c r="B450" s="4" t="s">
        <v>111</v>
      </c>
      <c r="C450" s="2">
        <v>32110</v>
      </c>
      <c r="D450" s="2">
        <v>28275</v>
      </c>
      <c r="E450" s="2">
        <v>39078</v>
      </c>
      <c r="F450" s="2">
        <v>19436</v>
      </c>
    </row>
    <row r="451" spans="1:6" ht="9.75" customHeight="1">
      <c r="A451" s="5" t="s">
        <v>140</v>
      </c>
      <c r="C451" s="2">
        <v>32110</v>
      </c>
      <c r="D451" s="2">
        <v>28275</v>
      </c>
      <c r="E451" s="2">
        <v>39078</v>
      </c>
      <c r="F451" s="2">
        <v>19436</v>
      </c>
    </row>
    <row r="452" spans="1:6" s="3" customFormat="1" ht="9.75" customHeight="1">
      <c r="A452" s="10"/>
      <c r="B452" s="11" t="s">
        <v>141</v>
      </c>
      <c r="C452" s="3">
        <f>C451/SUM(C451:D451)</f>
        <v>0.5317545748116254</v>
      </c>
      <c r="D452" s="3">
        <f>D451/SUM(C451:D451)</f>
        <v>0.4682454251883746</v>
      </c>
      <c r="E452" s="3">
        <f>E451/SUM(E451:F451)</f>
        <v>0.6678401750008545</v>
      </c>
      <c r="F452" s="3">
        <f>F451/SUM(E451:F451)</f>
        <v>0.3321598249991455</v>
      </c>
    </row>
    <row r="453" spans="1:6" ht="4.5" customHeight="1">
      <c r="A453" s="5"/>
      <c r="C453" s="2"/>
      <c r="D453" s="2"/>
      <c r="E453" s="2"/>
      <c r="F453" s="2"/>
    </row>
    <row r="454" spans="1:6" ht="9.75" customHeight="1">
      <c r="A454" s="5" t="s">
        <v>133</v>
      </c>
      <c r="C454" s="2"/>
      <c r="D454" s="2"/>
      <c r="E454" s="2"/>
      <c r="F454" s="2"/>
    </row>
    <row r="455" spans="2:6" ht="9.75" customHeight="1">
      <c r="B455" s="4" t="s">
        <v>111</v>
      </c>
      <c r="C455" s="2">
        <v>37295</v>
      </c>
      <c r="D455" s="2">
        <v>25844</v>
      </c>
      <c r="E455" s="2">
        <v>41005</v>
      </c>
      <c r="F455" s="2">
        <v>19831</v>
      </c>
    </row>
    <row r="456" spans="1:6" ht="9.75" customHeight="1">
      <c r="A456" s="5" t="s">
        <v>140</v>
      </c>
      <c r="C456" s="2">
        <v>37295</v>
      </c>
      <c r="D456" s="2">
        <v>25844</v>
      </c>
      <c r="E456" s="2">
        <v>41005</v>
      </c>
      <c r="F456" s="2">
        <v>19831</v>
      </c>
    </row>
    <row r="457" spans="1:6" s="3" customFormat="1" ht="9.75" customHeight="1">
      <c r="A457" s="10"/>
      <c r="B457" s="11" t="s">
        <v>141</v>
      </c>
      <c r="C457" s="3">
        <f>C456/SUM(C456:D456)</f>
        <v>0.59068087869621</v>
      </c>
      <c r="D457" s="3">
        <f>D456/SUM(C456:D456)</f>
        <v>0.40931912130379006</v>
      </c>
      <c r="E457" s="3">
        <f>E456/SUM(E456:F456)</f>
        <v>0.6740252482082977</v>
      </c>
      <c r="F457" s="3">
        <f>F456/SUM(E456:F456)</f>
        <v>0.32597475179170227</v>
      </c>
    </row>
    <row r="458" spans="1:6" ht="4.5" customHeight="1">
      <c r="A458" s="5"/>
      <c r="C458" s="2"/>
      <c r="D458" s="2"/>
      <c r="E458" s="2"/>
      <c r="F458" s="2"/>
    </row>
    <row r="459" spans="1:6" ht="9.75" customHeight="1">
      <c r="A459" s="5" t="s">
        <v>134</v>
      </c>
      <c r="C459" s="2"/>
      <c r="D459" s="2"/>
      <c r="E459" s="2"/>
      <c r="F459" s="2"/>
    </row>
    <row r="460" spans="2:6" ht="9.75" customHeight="1">
      <c r="B460" s="4" t="s">
        <v>97</v>
      </c>
      <c r="C460" s="2">
        <v>5729</v>
      </c>
      <c r="D460" s="2">
        <v>4362</v>
      </c>
      <c r="E460" s="2">
        <v>6102</v>
      </c>
      <c r="F460" s="2">
        <v>3707</v>
      </c>
    </row>
    <row r="461" spans="2:6" ht="9.75" customHeight="1">
      <c r="B461" s="4" t="s">
        <v>129</v>
      </c>
      <c r="C461" s="2">
        <v>26276</v>
      </c>
      <c r="D461" s="2">
        <v>15816</v>
      </c>
      <c r="E461" s="2">
        <v>24473</v>
      </c>
      <c r="F461" s="2">
        <v>16132</v>
      </c>
    </row>
    <row r="462" spans="1:6" ht="9.75" customHeight="1">
      <c r="A462" s="5" t="s">
        <v>140</v>
      </c>
      <c r="C462" s="2">
        <v>32005</v>
      </c>
      <c r="D462" s="2">
        <v>20178</v>
      </c>
      <c r="E462" s="2">
        <v>30575</v>
      </c>
      <c r="F462" s="2">
        <v>19839</v>
      </c>
    </row>
    <row r="463" spans="1:6" s="3" customFormat="1" ht="9.75" customHeight="1">
      <c r="A463" s="10"/>
      <c r="B463" s="11" t="s">
        <v>141</v>
      </c>
      <c r="C463" s="3">
        <f>C462/SUM(C462:D462)</f>
        <v>0.6133223463580093</v>
      </c>
      <c r="D463" s="3">
        <f>D462/SUM(C462:D462)</f>
        <v>0.3866776536419907</v>
      </c>
      <c r="E463" s="3">
        <f>E462/SUM(E462:F462)</f>
        <v>0.6064783591859404</v>
      </c>
      <c r="F463" s="3">
        <f>F462/SUM(E462:F462)</f>
        <v>0.3935216408140596</v>
      </c>
    </row>
    <row r="464" spans="1:6" ht="4.5" customHeight="1">
      <c r="A464" s="5"/>
      <c r="C464" s="2"/>
      <c r="D464" s="2"/>
      <c r="E464" s="2"/>
      <c r="F464" s="2"/>
    </row>
    <row r="465" spans="1:6" ht="9.75" customHeight="1">
      <c r="A465" s="5" t="s">
        <v>135</v>
      </c>
      <c r="C465" s="2"/>
      <c r="D465" s="2"/>
      <c r="E465" s="2"/>
      <c r="F465" s="2"/>
    </row>
    <row r="466" spans="2:6" ht="9.75" customHeight="1">
      <c r="B466" s="4" t="s">
        <v>129</v>
      </c>
      <c r="C466" s="2">
        <v>37735</v>
      </c>
      <c r="D466" s="2">
        <v>19250</v>
      </c>
      <c r="E466" s="2">
        <v>34436</v>
      </c>
      <c r="F466" s="2">
        <v>20395</v>
      </c>
    </row>
    <row r="467" spans="1:6" ht="9.75" customHeight="1">
      <c r="A467" s="5" t="s">
        <v>140</v>
      </c>
      <c r="C467" s="2">
        <v>37735</v>
      </c>
      <c r="D467" s="2">
        <v>19250</v>
      </c>
      <c r="E467" s="2">
        <v>34436</v>
      </c>
      <c r="F467" s="2">
        <v>20395</v>
      </c>
    </row>
    <row r="468" spans="1:6" s="3" customFormat="1" ht="9.75" customHeight="1">
      <c r="A468" s="10"/>
      <c r="B468" s="11" t="s">
        <v>141</v>
      </c>
      <c r="C468" s="3">
        <f>C467/SUM(C467:D467)</f>
        <v>0.6621918048609283</v>
      </c>
      <c r="D468" s="3">
        <f>D467/SUM(C467:D467)</f>
        <v>0.3378081951390717</v>
      </c>
      <c r="E468" s="3">
        <f>E467/SUM(E467:F467)</f>
        <v>0.6280388831135671</v>
      </c>
      <c r="F468" s="3">
        <f>F467/SUM(E467:F467)</f>
        <v>0.37196111688643285</v>
      </c>
    </row>
    <row r="469" spans="1:6" ht="4.5" customHeight="1">
      <c r="A469" s="5"/>
      <c r="C469" s="2"/>
      <c r="D469" s="2"/>
      <c r="E469" s="2"/>
      <c r="F469" s="2"/>
    </row>
    <row r="470" spans="1:6" ht="9.75" customHeight="1">
      <c r="A470" s="5" t="s">
        <v>136</v>
      </c>
      <c r="C470" s="2"/>
      <c r="D470" s="2"/>
      <c r="E470" s="2"/>
      <c r="F470" s="2"/>
    </row>
    <row r="471" spans="2:6" ht="9.75" customHeight="1">
      <c r="B471" s="4" t="s">
        <v>129</v>
      </c>
      <c r="C471" s="2">
        <v>52895</v>
      </c>
      <c r="D471" s="2">
        <v>27319</v>
      </c>
      <c r="E471" s="2">
        <v>49208</v>
      </c>
      <c r="F471" s="2">
        <v>27105</v>
      </c>
    </row>
    <row r="472" spans="1:6" ht="9.75" customHeight="1">
      <c r="A472" s="5" t="s">
        <v>140</v>
      </c>
      <c r="C472" s="2">
        <v>52895</v>
      </c>
      <c r="D472" s="2">
        <v>27319</v>
      </c>
      <c r="E472" s="2">
        <v>49208</v>
      </c>
      <c r="F472" s="2">
        <v>27105</v>
      </c>
    </row>
    <row r="473" spans="1:6" s="3" customFormat="1" ht="9.75" customHeight="1">
      <c r="A473" s="10"/>
      <c r="B473" s="11" t="s">
        <v>141</v>
      </c>
      <c r="C473" s="3">
        <f>C472/SUM(C472:D472)</f>
        <v>0.6594235420250829</v>
      </c>
      <c r="D473" s="3">
        <f>D472/SUM(C472:D472)</f>
        <v>0.3405764579749171</v>
      </c>
      <c r="E473" s="3">
        <f>E472/SUM(E472:F472)</f>
        <v>0.6448180519701755</v>
      </c>
      <c r="F473" s="3">
        <f>F472/SUM(E472:F472)</f>
        <v>0.35518194802982456</v>
      </c>
    </row>
    <row r="474" spans="1:6" ht="4.5" customHeight="1">
      <c r="A474" s="5"/>
      <c r="C474" s="2"/>
      <c r="D474" s="2"/>
      <c r="E474" s="2"/>
      <c r="F474" s="2"/>
    </row>
    <row r="475" spans="1:6" ht="9.75" customHeight="1">
      <c r="A475" s="5" t="s">
        <v>137</v>
      </c>
      <c r="C475" s="2"/>
      <c r="D475" s="2"/>
      <c r="E475" s="2"/>
      <c r="F475" s="2"/>
    </row>
    <row r="476" spans="2:6" ht="9.75" customHeight="1">
      <c r="B476" s="4" t="s">
        <v>129</v>
      </c>
      <c r="C476" s="2">
        <v>55646</v>
      </c>
      <c r="D476" s="2">
        <v>20945</v>
      </c>
      <c r="E476" s="2">
        <v>48964</v>
      </c>
      <c r="F476" s="2">
        <v>23109</v>
      </c>
    </row>
    <row r="477" spans="1:6" ht="9.75" customHeight="1">
      <c r="A477" s="5" t="s">
        <v>140</v>
      </c>
      <c r="C477" s="2">
        <v>55646</v>
      </c>
      <c r="D477" s="2">
        <v>20945</v>
      </c>
      <c r="E477" s="2">
        <v>48964</v>
      </c>
      <c r="F477" s="2">
        <v>23109</v>
      </c>
    </row>
    <row r="478" spans="1:6" s="3" customFormat="1" ht="9.75" customHeight="1">
      <c r="A478" s="10"/>
      <c r="B478" s="11" t="s">
        <v>141</v>
      </c>
      <c r="C478" s="3">
        <f>C477/SUM(C477:D477)</f>
        <v>0.726534449217271</v>
      </c>
      <c r="D478" s="3">
        <f>D477/SUM(C477:D477)</f>
        <v>0.27346555078272905</v>
      </c>
      <c r="E478" s="3">
        <f>E477/SUM(E477:F477)</f>
        <v>0.6793667531530532</v>
      </c>
      <c r="F478" s="3">
        <f>F477/SUM(E477:F477)</f>
        <v>0.32063324684694683</v>
      </c>
    </row>
    <row r="479" spans="1:6" ht="4.5" customHeight="1">
      <c r="A479" s="5"/>
      <c r="C479" s="2"/>
      <c r="D479" s="2"/>
      <c r="E479" s="2"/>
      <c r="F479" s="2"/>
    </row>
    <row r="480" spans="1:6" ht="9.75" customHeight="1">
      <c r="A480" s="5" t="s">
        <v>138</v>
      </c>
      <c r="C480" s="2"/>
      <c r="D480" s="2"/>
      <c r="E480" s="2"/>
      <c r="F480" s="2"/>
    </row>
    <row r="481" spans="2:6" ht="9.75" customHeight="1">
      <c r="B481" s="4" t="s">
        <v>129</v>
      </c>
      <c r="C481" s="2">
        <v>36041</v>
      </c>
      <c r="D481" s="2">
        <v>13748</v>
      </c>
      <c r="E481" s="2">
        <v>31226</v>
      </c>
      <c r="F481" s="2">
        <v>16195</v>
      </c>
    </row>
    <row r="482" spans="1:6" ht="9.75" customHeight="1">
      <c r="A482" s="5" t="s">
        <v>140</v>
      </c>
      <c r="C482" s="2">
        <v>36041</v>
      </c>
      <c r="D482" s="2">
        <v>13748</v>
      </c>
      <c r="E482" s="2">
        <v>31226</v>
      </c>
      <c r="F482" s="2">
        <v>16195</v>
      </c>
    </row>
    <row r="483" spans="1:6" s="3" customFormat="1" ht="9.75" customHeight="1">
      <c r="A483" s="10"/>
      <c r="B483" s="11" t="s">
        <v>141</v>
      </c>
      <c r="C483" s="3">
        <f>C482/SUM(C482:D482)</f>
        <v>0.7238747514511238</v>
      </c>
      <c r="D483" s="3">
        <f>D482/SUM(C482:D482)</f>
        <v>0.27612524854887627</v>
      </c>
      <c r="E483" s="3">
        <f>E482/SUM(E482:F482)</f>
        <v>0.6584846376078108</v>
      </c>
      <c r="F483" s="3">
        <f>F482/SUM(E482:F482)</f>
        <v>0.3415153623921891</v>
      </c>
    </row>
    <row r="484" spans="1:6" ht="4.5" customHeight="1">
      <c r="A484" s="5"/>
      <c r="C484" s="2"/>
      <c r="D484" s="2"/>
      <c r="E484" s="2"/>
      <c r="F484" s="2"/>
    </row>
    <row r="485" spans="1:6" ht="9.75" customHeight="1">
      <c r="A485" s="5" t="s">
        <v>139</v>
      </c>
      <c r="C485" s="2"/>
      <c r="D485" s="2"/>
      <c r="E485" s="2"/>
      <c r="F485" s="2"/>
    </row>
    <row r="486" spans="2:6" ht="9.75" customHeight="1">
      <c r="B486" s="4" t="s">
        <v>129</v>
      </c>
      <c r="C486" s="2">
        <v>24584</v>
      </c>
      <c r="D486" s="2">
        <v>8112</v>
      </c>
      <c r="E486" s="2">
        <v>20834</v>
      </c>
      <c r="F486" s="2">
        <v>10735</v>
      </c>
    </row>
    <row r="487" spans="1:6" ht="9.75" customHeight="1">
      <c r="A487" s="5" t="s">
        <v>140</v>
      </c>
      <c r="C487" s="2">
        <v>24584</v>
      </c>
      <c r="D487" s="2">
        <v>8112</v>
      </c>
      <c r="E487" s="2">
        <v>20834</v>
      </c>
      <c r="F487" s="2">
        <v>10735</v>
      </c>
    </row>
    <row r="488" spans="1:6" s="3" customFormat="1" ht="9.75" customHeight="1">
      <c r="A488" s="10"/>
      <c r="B488" s="11" t="s">
        <v>141</v>
      </c>
      <c r="C488" s="3">
        <f>C487/SUM(C487:D487)</f>
        <v>0.751896256422804</v>
      </c>
      <c r="D488" s="3">
        <f>D487/SUM(C487:D487)</f>
        <v>0.248103743577196</v>
      </c>
      <c r="E488" s="3">
        <f>E487/SUM(E487:F487)</f>
        <v>0.659951217966993</v>
      </c>
      <c r="F488" s="3">
        <f>F487/SUM(E487:F487)</f>
        <v>0.3400487820330071</v>
      </c>
    </row>
    <row r="489" spans="1:6" ht="4.5" customHeight="1">
      <c r="A489" s="5"/>
      <c r="C489" s="2"/>
      <c r="D489" s="2"/>
      <c r="E489" s="2"/>
      <c r="F489" s="2"/>
    </row>
    <row r="490" spans="1:6" ht="9.75" customHeight="1">
      <c r="A490" s="5"/>
      <c r="C490" s="2"/>
      <c r="D490" s="2"/>
      <c r="E490" s="2"/>
      <c r="F490" s="2"/>
    </row>
  </sheetData>
  <sheetProtection/>
  <mergeCells count="4">
    <mergeCell ref="C1:D1"/>
    <mergeCell ref="C2:D2"/>
    <mergeCell ref="E1:F1"/>
    <mergeCell ref="E2:F2"/>
  </mergeCells>
  <printOptions/>
  <pageMargins left="0.8" right="0.8" top="1" bottom="0.8" header="0.3" footer="0.3"/>
  <pageSetup firstPageNumber="188" useFirstPageNumber="1" fitToHeight="0" fitToWidth="0" horizontalDpi="600" verticalDpi="600" orientation="portrait" r:id="rId1"/>
  <headerFooter alignWithMargins="0">
    <oddHeader>&amp;C&amp;"Arial,Bold"&amp;11Supplement to the Statement of Vote
Counties by Assembly Districts for State Ballot Measures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ccastane</cp:lastModifiedBy>
  <cp:lastPrinted>2014-10-28T22:34:17Z</cp:lastPrinted>
  <dcterms:created xsi:type="dcterms:W3CDTF">2014-10-24T14:21:35Z</dcterms:created>
  <dcterms:modified xsi:type="dcterms:W3CDTF">2014-10-28T22:34:17Z</dcterms:modified>
  <cp:category/>
  <cp:version/>
  <cp:contentType/>
  <cp:contentStatus/>
</cp:coreProperties>
</file>