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'Sheet1'!$A$1:$D$341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<sst xmlns="http://schemas.openxmlformats.org/spreadsheetml/2006/main" count="288" uniqueCount="117">
  <si>
    <t>Proposition 50</t>
  </si>
  <si>
    <t>Butte</t>
  </si>
  <si>
    <t>Glenn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</si>
  <si>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</si>
  <si>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</si>
  <si>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</si>
  <si>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</si>
  <si>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</si>
  <si>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</si>
  <si>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</si>
  <si>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</si>
  <si>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Tehama</t>
  </si>
  <si>
    <t>Congressional District 1</t>
  </si>
  <si>
    <t>Del Norte</t>
  </si>
  <si>
    <t>Humboldt</t>
  </si>
  <si>
    <t>Marin</t>
  </si>
  <si>
    <t>Mendocino</t>
  </si>
  <si>
    <t>Sonoma</t>
  </si>
  <si>
    <t>Trinity</t>
  </si>
  <si>
    <t>Congressional District 2</t>
  </si>
  <si>
    <t>Colusa</t>
  </si>
  <si>
    <t>Lake</t>
  </si>
  <si>
    <t>Sacramento</t>
  </si>
  <si>
    <t>Solano</t>
  </si>
  <si>
    <t>Sutter</t>
  </si>
  <si>
    <t>Yolo</t>
  </si>
  <si>
    <t>Yuba</t>
  </si>
  <si>
    <t>Congressional District 3</t>
  </si>
  <si>
    <t>Alpine</t>
  </si>
  <si>
    <t>Amador</t>
  </si>
  <si>
    <t>Calaveras</t>
  </si>
  <si>
    <t>El Dorado</t>
  </si>
  <si>
    <t>Fresno</t>
  </si>
  <si>
    <t>Madera</t>
  </si>
  <si>
    <t>Mariposa</t>
  </si>
  <si>
    <t>Tuolumne</t>
  </si>
  <si>
    <t>Congressional District 4</t>
  </si>
  <si>
    <t>Contra Costa</t>
  </si>
  <si>
    <t>Napa</t>
  </si>
  <si>
    <t>Congressional District 5</t>
  </si>
  <si>
    <t>Congressional District 6</t>
  </si>
  <si>
    <t>Congressional District 7</t>
  </si>
  <si>
    <t>Inyo</t>
  </si>
  <si>
    <t>Mono</t>
  </si>
  <si>
    <t>San Bernardino</t>
  </si>
  <si>
    <t>Congressional District 8</t>
  </si>
  <si>
    <t>San Joaquin</t>
  </si>
  <si>
    <t>Congressional District 9</t>
  </si>
  <si>
    <t>Stanislaus</t>
  </si>
  <si>
    <t>Congressional District 10</t>
  </si>
  <si>
    <t>Congressional District 11</t>
  </si>
  <si>
    <t>San Francisco</t>
  </si>
  <si>
    <t>Congressional District 12</t>
  </si>
  <si>
    <t>Alameda</t>
  </si>
  <si>
    <t>Congressional District 13</t>
  </si>
  <si>
    <t>San Mateo</t>
  </si>
  <si>
    <t>Congressional District 14</t>
  </si>
  <si>
    <t>Congressional District 15</t>
  </si>
  <si>
    <t>Merced</t>
  </si>
  <si>
    <t>Congressional District 16</t>
  </si>
  <si>
    <t>Santa Clara</t>
  </si>
  <si>
    <t>Congressional District 17</t>
  </si>
  <si>
    <t>Santa Cruz</t>
  </si>
  <si>
    <t>Congressional District 18</t>
  </si>
  <si>
    <t>Congressional District 19</t>
  </si>
  <si>
    <t>Monterey</t>
  </si>
  <si>
    <t>San Benito</t>
  </si>
  <si>
    <t>Congressional District 20</t>
  </si>
  <si>
    <t>Kern</t>
  </si>
  <si>
    <t>Kings</t>
  </si>
  <si>
    <t>Tulare</t>
  </si>
  <si>
    <t>Congressional District 21</t>
  </si>
  <si>
    <t>Congressional District 22</t>
  </si>
  <si>
    <t>Los Angeles</t>
  </si>
  <si>
    <t>Congressional District 23</t>
  </si>
  <si>
    <t>San Luis Obispo</t>
  </si>
  <si>
    <t>Santa Barbara</t>
  </si>
  <si>
    <t>Ventura</t>
  </si>
  <si>
    <t>Congressional District 24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</si>
  <si>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</si>
  <si>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</si>
  <si>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</si>
  <si>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</si>
  <si>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</si>
  <si>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</si>
  <si>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</si>
  <si>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</si>
  <si>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</si>
  <si>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</si>
  <si>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</si>
  <si>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Riverside</t>
  </si>
  <si>
    <t>Congressional District 36</t>
  </si>
  <si>
    <t>Congressional District 37</t>
  </si>
  <si>
    <t>Orange</t>
  </si>
  <si>
    <t>Congressional District 38</t>
  </si>
  <si>
    <t>Congressional District 39</t>
  </si>
  <si>
    <t>Congressional District 40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</si>
  <si>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</si>
  <si>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</si>
  <si>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</si>
  <si>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</si>
  <si>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</si>
  <si>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</si>
  <si>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</si>
  <si>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</si>
  <si>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</si>
  <si>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</si>
  <si>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</si>
  <si>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</si>
  <si>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</si>
  <si>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</si>
  <si>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</si>
  <si>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</si>
  <si>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</t>
  </si>
  <si>
    <t>Yes</t>
  </si>
  <si>
    <t>No</t>
  </si>
  <si>
    <t>Suspension 
of Legislators.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</si>
</sst>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1"/>
  <sheetViews>
    <sheetView tabSelected="1" showOutlineSymbols="0" view="pageBreakPreview" zoomScale="160" zoomScaleSheetLayoutView="160" zoomScalePageLayoutView="0" workbookViewId="0" topLeftCell="A1">
      <selection activeCell="AE305" sqref="AE305"/>
    </sheetView>
  </sheetViews>
  <sheetFormatPr defaultColWidth="7.7109375" defaultRowHeight="9.75" customHeight="1"/>
  <cols>
    <col min="1" max="1" width="2.7109375" style="1" customWidth="1"/>
    <col min="2" max="2" width="20.7109375" style="6" customWidth="1"/>
    <col min="3" max="16384" width="7.7109375" style="1" customWidth="1"/>
  </cols>
  <sheetData>
    <row r="1" spans="2:4" s="8" customFormat="1" ht="18" customHeight="1">
      <c r="B1" s="9"/>
      <c r="C1" s="13" t="s">
        <v>0</v>
      </c>
      <c r="D1" s="13"/>
    </row>
    <row r="2" spans="2:4" s="8" customFormat="1" ht="23.25" customHeight="1">
      <c r="B2" s="9"/>
      <c r="C2" s="13" t="s">
        <v>116</v>
      </c>
      <c r="D2" s="13"/>
    </row>
    <row r="3" spans="2:4" s="11" customFormat="1" ht="9.75" customHeight="1">
      <c r="B3" s="10"/>
      <c r="C3" s="12" t="s">
        <v>114</v>
      </c>
      <c r="D3" s="12" t="s">
        <v>115</v>
      </c>
    </row>
    <row r="4" ht="9.75" customHeight="1">
      <c r="A4" s="3" t="s">
        <v>12</v>
      </c>
    </row>
    <row r="5" spans="2:4" ht="9.75" customHeight="1">
      <c r="B5" s="6" t="s">
        <v>1</v>
      </c>
      <c r="C5" s="2">
        <v>43973</v>
      </c>
      <c r="D5" s="2">
        <v>16417</v>
      </c>
    </row>
    <row r="6" spans="2:4" ht="9.75" customHeight="1">
      <c r="B6" s="6" t="s">
        <v>2</v>
      </c>
      <c r="C6" s="2">
        <v>489</v>
      </c>
      <c r="D6" s="2">
        <v>157</v>
      </c>
    </row>
    <row r="7" spans="2:4" ht="9.75" customHeight="1">
      <c r="B7" s="6" t="s">
        <v>3</v>
      </c>
      <c r="C7" s="2">
        <v>5023</v>
      </c>
      <c r="D7" s="2">
        <v>1634</v>
      </c>
    </row>
    <row r="8" spans="2:4" ht="9.75" customHeight="1">
      <c r="B8" s="6" t="s">
        <v>4</v>
      </c>
      <c r="C8" s="2">
        <v>1881</v>
      </c>
      <c r="D8" s="2">
        <v>542</v>
      </c>
    </row>
    <row r="9" spans="2:4" ht="9.75" customHeight="1">
      <c r="B9" s="6" t="s">
        <v>5</v>
      </c>
      <c r="C9" s="2">
        <v>27828</v>
      </c>
      <c r="D9" s="2">
        <v>8192</v>
      </c>
    </row>
    <row r="10" spans="2:4" ht="9.75" customHeight="1">
      <c r="B10" s="6" t="s">
        <v>6</v>
      </c>
      <c r="C10" s="2">
        <v>11532</v>
      </c>
      <c r="D10" s="2">
        <v>4005</v>
      </c>
    </row>
    <row r="11" spans="2:4" ht="9.75" customHeight="1">
      <c r="B11" s="6" t="s">
        <v>7</v>
      </c>
      <c r="C11" s="2">
        <v>5325</v>
      </c>
      <c r="D11" s="2">
        <v>1393</v>
      </c>
    </row>
    <row r="12" spans="2:4" ht="9.75" customHeight="1">
      <c r="B12" s="6" t="s">
        <v>8</v>
      </c>
      <c r="C12" s="2">
        <v>35440</v>
      </c>
      <c r="D12" s="2">
        <v>10384</v>
      </c>
    </row>
    <row r="13" spans="2:4" ht="9.75" customHeight="1">
      <c r="B13" s="6" t="s">
        <v>9</v>
      </c>
      <c r="C13" s="2">
        <v>1097</v>
      </c>
      <c r="D13" s="2">
        <v>300</v>
      </c>
    </row>
    <row r="14" spans="2:4" ht="9.75" customHeight="1">
      <c r="B14" s="6" t="s">
        <v>10</v>
      </c>
      <c r="C14" s="2">
        <v>11627</v>
      </c>
      <c r="D14" s="2">
        <v>3491</v>
      </c>
    </row>
    <row r="15" spans="2:4" ht="9.75" customHeight="1">
      <c r="B15" s="6" t="s">
        <v>11</v>
      </c>
      <c r="C15" s="2">
        <v>11214</v>
      </c>
      <c r="D15" s="2">
        <v>3137</v>
      </c>
    </row>
    <row r="16" spans="1:4" ht="9.75" customHeight="1">
      <c r="A16" s="3" t="s">
        <v>112</v>
      </c>
      <c r="C16" s="2">
        <v>155429</v>
      </c>
      <c r="D16" s="2">
        <v>49652</v>
      </c>
    </row>
    <row r="17" spans="1:4" s="5" customFormat="1" ht="9.75" customHeight="1">
      <c r="A17" s="4"/>
      <c r="B17" s="7" t="s">
        <v>113</v>
      </c>
      <c r="C17" s="5">
        <f>C16/SUM(C16:D16)</f>
        <v>0.7578907846168099</v>
      </c>
      <c r="D17" s="5">
        <f>D16/SUM(C16:D16)</f>
        <v>0.24210921538319005</v>
      </c>
    </row>
    <row r="18" spans="1:4" ht="4.5" customHeight="1">
      <c r="A18" s="3"/>
      <c r="C18" s="2"/>
      <c r="D18" s="2"/>
    </row>
    <row r="19" spans="1:4" ht="9.75" customHeight="1">
      <c r="A19" s="3" t="s">
        <v>19</v>
      </c>
      <c r="C19" s="2"/>
      <c r="D19" s="2"/>
    </row>
    <row r="20" spans="2:4" ht="9.75" customHeight="1">
      <c r="B20" s="6" t="s">
        <v>13</v>
      </c>
      <c r="C20" s="2">
        <v>4359</v>
      </c>
      <c r="D20" s="2">
        <v>1293</v>
      </c>
    </row>
    <row r="21" spans="2:4" ht="9.75" customHeight="1">
      <c r="B21" s="6" t="s">
        <v>14</v>
      </c>
      <c r="C21" s="2">
        <v>28806</v>
      </c>
      <c r="D21" s="2">
        <v>7365</v>
      </c>
    </row>
    <row r="22" spans="2:4" ht="9.75" customHeight="1">
      <c r="B22" s="6" t="s">
        <v>15</v>
      </c>
      <c r="C22" s="2">
        <v>73360</v>
      </c>
      <c r="D22" s="2">
        <v>15299</v>
      </c>
    </row>
    <row r="23" spans="2:4" ht="9.75" customHeight="1">
      <c r="B23" s="6" t="s">
        <v>16</v>
      </c>
      <c r="C23" s="2">
        <v>19013</v>
      </c>
      <c r="D23" s="2">
        <v>4928</v>
      </c>
    </row>
    <row r="24" spans="2:4" ht="9.75" customHeight="1">
      <c r="B24" s="6" t="s">
        <v>17</v>
      </c>
      <c r="C24" s="2">
        <v>49657</v>
      </c>
      <c r="D24" s="2">
        <v>12168</v>
      </c>
    </row>
    <row r="25" spans="2:4" ht="9.75" customHeight="1">
      <c r="B25" s="6" t="s">
        <v>18</v>
      </c>
      <c r="C25" s="2">
        <v>3077</v>
      </c>
      <c r="D25" s="2">
        <v>1025</v>
      </c>
    </row>
    <row r="26" spans="1:4" ht="9.75" customHeight="1">
      <c r="A26" s="3" t="s">
        <v>112</v>
      </c>
      <c r="C26" s="2">
        <v>178272</v>
      </c>
      <c r="D26" s="2">
        <v>42078</v>
      </c>
    </row>
    <row r="27" spans="1:4" s="5" customFormat="1" ht="9.75" customHeight="1">
      <c r="A27" s="4"/>
      <c r="B27" s="7" t="s">
        <v>113</v>
      </c>
      <c r="C27" s="5">
        <f>C26/SUM(C26:D26)</f>
        <v>0.8090401633764466</v>
      </c>
      <c r="D27" s="5">
        <f>D26/SUM(C26:D26)</f>
        <v>0.19095983662355343</v>
      </c>
    </row>
    <row r="28" spans="1:4" ht="4.5" customHeight="1">
      <c r="A28" s="3"/>
      <c r="C28" s="2"/>
      <c r="D28" s="2"/>
    </row>
    <row r="29" spans="1:4" ht="9.75" customHeight="1">
      <c r="A29" s="3" t="s">
        <v>27</v>
      </c>
      <c r="C29" s="2"/>
      <c r="D29" s="2"/>
    </row>
    <row r="30" spans="2:4" ht="9.75" customHeight="1">
      <c r="B30" s="6" t="s">
        <v>20</v>
      </c>
      <c r="C30" s="2">
        <v>3207</v>
      </c>
      <c r="D30" s="2">
        <v>785</v>
      </c>
    </row>
    <row r="31" spans="2:4" ht="9.75" customHeight="1">
      <c r="B31" s="6" t="s">
        <v>2</v>
      </c>
      <c r="C31" s="2">
        <v>4034</v>
      </c>
      <c r="D31" s="2">
        <v>1005</v>
      </c>
    </row>
    <row r="32" spans="2:4" ht="9.75" customHeight="1">
      <c r="B32" s="6" t="s">
        <v>21</v>
      </c>
      <c r="C32" s="2">
        <v>4917</v>
      </c>
      <c r="D32" s="2">
        <v>1277</v>
      </c>
    </row>
    <row r="33" spans="2:4" ht="9.75" customHeight="1">
      <c r="B33" s="6" t="s">
        <v>22</v>
      </c>
      <c r="C33" s="2">
        <v>4659</v>
      </c>
      <c r="D33" s="2">
        <v>1221</v>
      </c>
    </row>
    <row r="34" spans="2:4" ht="9.75" customHeight="1">
      <c r="B34" s="6" t="s">
        <v>23</v>
      </c>
      <c r="C34" s="2">
        <v>45853</v>
      </c>
      <c r="D34" s="2">
        <v>13277</v>
      </c>
    </row>
    <row r="35" spans="2:4" ht="9.75" customHeight="1">
      <c r="B35" s="6" t="s">
        <v>24</v>
      </c>
      <c r="C35" s="2">
        <v>14978</v>
      </c>
      <c r="D35" s="2">
        <v>3581</v>
      </c>
    </row>
    <row r="36" spans="2:4" ht="9.75" customHeight="1">
      <c r="B36" s="6" t="s">
        <v>25</v>
      </c>
      <c r="C36" s="2">
        <v>31749</v>
      </c>
      <c r="D36" s="2">
        <v>7167</v>
      </c>
    </row>
    <row r="37" spans="2:4" ht="9.75" customHeight="1">
      <c r="B37" s="6" t="s">
        <v>26</v>
      </c>
      <c r="C37" s="2">
        <v>11145</v>
      </c>
      <c r="D37" s="2">
        <v>2686</v>
      </c>
    </row>
    <row r="38" spans="1:4" ht="9.75" customHeight="1">
      <c r="A38" s="3" t="s">
        <v>112</v>
      </c>
      <c r="C38" s="2">
        <v>120542</v>
      </c>
      <c r="D38" s="2">
        <v>30999</v>
      </c>
    </row>
    <row r="39" spans="1:4" s="5" customFormat="1" ht="9.75" customHeight="1">
      <c r="A39" s="4"/>
      <c r="B39" s="7" t="s">
        <v>113</v>
      </c>
      <c r="C39" s="5">
        <f>C38/SUM(C38:D38)</f>
        <v>0.7954414976804957</v>
      </c>
      <c r="D39" s="5">
        <f>D38/SUM(C38:D38)</f>
        <v>0.2045585023195043</v>
      </c>
    </row>
    <row r="40" spans="1:4" ht="4.5" customHeight="1">
      <c r="A40" s="3"/>
      <c r="C40" s="2"/>
      <c r="D40" s="2"/>
    </row>
    <row r="41" spans="1:4" ht="9.75" customHeight="1">
      <c r="A41" s="3" t="s">
        <v>36</v>
      </c>
      <c r="C41" s="2"/>
      <c r="D41" s="2"/>
    </row>
    <row r="42" spans="2:4" ht="9.75" customHeight="1">
      <c r="B42" s="6" t="s">
        <v>28</v>
      </c>
      <c r="C42" s="2">
        <v>361</v>
      </c>
      <c r="D42" s="2">
        <v>90</v>
      </c>
    </row>
    <row r="43" spans="2:4" ht="9.75" customHeight="1">
      <c r="B43" s="6" t="s">
        <v>29</v>
      </c>
      <c r="C43" s="2">
        <v>9594</v>
      </c>
      <c r="D43" s="2">
        <v>2328</v>
      </c>
    </row>
    <row r="44" spans="2:4" ht="9.75" customHeight="1">
      <c r="B44" s="6" t="s">
        <v>30</v>
      </c>
      <c r="C44" s="2">
        <v>11558</v>
      </c>
      <c r="D44" s="2">
        <v>2891</v>
      </c>
    </row>
    <row r="45" spans="2:4" ht="9.75" customHeight="1">
      <c r="B45" s="6" t="s">
        <v>31</v>
      </c>
      <c r="C45" s="2">
        <v>43414</v>
      </c>
      <c r="D45" s="2">
        <v>14370</v>
      </c>
    </row>
    <row r="46" spans="2:4" ht="9.75" customHeight="1">
      <c r="B46" s="6" t="s">
        <v>32</v>
      </c>
      <c r="C46" s="2">
        <v>3015</v>
      </c>
      <c r="D46" s="2">
        <v>1428</v>
      </c>
    </row>
    <row r="47" spans="2:4" ht="9.75" customHeight="1">
      <c r="B47" s="6" t="s">
        <v>33</v>
      </c>
      <c r="C47" s="2">
        <v>6416</v>
      </c>
      <c r="D47" s="2">
        <v>2338</v>
      </c>
    </row>
    <row r="48" spans="2:4" ht="9.75" customHeight="1">
      <c r="B48" s="6" t="s">
        <v>34</v>
      </c>
      <c r="C48" s="2">
        <v>4326</v>
      </c>
      <c r="D48" s="2">
        <v>1522</v>
      </c>
    </row>
    <row r="49" spans="2:4" ht="9.75" customHeight="1">
      <c r="B49" s="6" t="s">
        <v>5</v>
      </c>
      <c r="C49" s="2">
        <v>3643</v>
      </c>
      <c r="D49" s="2">
        <v>865</v>
      </c>
    </row>
    <row r="50" spans="2:4" ht="9.75" customHeight="1">
      <c r="B50" s="6" t="s">
        <v>6</v>
      </c>
      <c r="C50" s="2">
        <v>68854</v>
      </c>
      <c r="D50" s="2">
        <v>22766</v>
      </c>
    </row>
    <row r="51" spans="2:4" ht="9.75" customHeight="1">
      <c r="B51" s="6" t="s">
        <v>35</v>
      </c>
      <c r="C51" s="2">
        <v>12821</v>
      </c>
      <c r="D51" s="2">
        <v>3190</v>
      </c>
    </row>
    <row r="52" spans="1:4" ht="9.75" customHeight="1">
      <c r="A52" s="3" t="s">
        <v>112</v>
      </c>
      <c r="C52" s="2">
        <v>164002</v>
      </c>
      <c r="D52" s="2">
        <v>51788</v>
      </c>
    </row>
    <row r="53" spans="1:4" s="5" customFormat="1" ht="9.75" customHeight="1">
      <c r="A53" s="4"/>
      <c r="B53" s="7" t="s">
        <v>113</v>
      </c>
      <c r="C53" s="5">
        <f>C52/SUM(C52:D52)</f>
        <v>0.7600074146160619</v>
      </c>
      <c r="D53" s="5">
        <f>D52/SUM(C52:D52)</f>
        <v>0.23999258538393808</v>
      </c>
    </row>
    <row r="54" spans="1:4" ht="4.5" customHeight="1">
      <c r="A54" s="3"/>
      <c r="C54" s="2"/>
      <c r="D54" s="2"/>
    </row>
    <row r="55" spans="1:4" ht="9.75" customHeight="1">
      <c r="A55" s="3" t="s">
        <v>39</v>
      </c>
      <c r="C55" s="2"/>
      <c r="D55" s="2"/>
    </row>
    <row r="56" spans="2:4" ht="9.75" customHeight="1">
      <c r="B56" s="6" t="s">
        <v>37</v>
      </c>
      <c r="C56" s="2">
        <v>16905</v>
      </c>
      <c r="D56" s="2">
        <v>4158</v>
      </c>
    </row>
    <row r="57" spans="2:4" ht="9.75" customHeight="1">
      <c r="B57" s="6" t="s">
        <v>21</v>
      </c>
      <c r="C57" s="2">
        <v>6484</v>
      </c>
      <c r="D57" s="2">
        <v>1773</v>
      </c>
    </row>
    <row r="58" spans="2:4" ht="9.75" customHeight="1">
      <c r="B58" s="6" t="s">
        <v>38</v>
      </c>
      <c r="C58" s="2">
        <v>31657</v>
      </c>
      <c r="D58" s="2">
        <v>8145</v>
      </c>
    </row>
    <row r="59" spans="2:4" ht="9.75" customHeight="1">
      <c r="B59" s="6" t="s">
        <v>23</v>
      </c>
      <c r="C59" s="2">
        <v>26942</v>
      </c>
      <c r="D59" s="2">
        <v>6666</v>
      </c>
    </row>
    <row r="60" spans="2:4" ht="9.75" customHeight="1">
      <c r="B60" s="6" t="s">
        <v>17</v>
      </c>
      <c r="C60" s="2">
        <v>65197</v>
      </c>
      <c r="D60" s="2">
        <v>15073</v>
      </c>
    </row>
    <row r="61" spans="1:4" ht="9.75" customHeight="1">
      <c r="A61" s="3" t="s">
        <v>112</v>
      </c>
      <c r="C61" s="2">
        <v>147185</v>
      </c>
      <c r="D61" s="2">
        <v>35815</v>
      </c>
    </row>
    <row r="62" spans="1:4" s="5" customFormat="1" ht="9.75" customHeight="1">
      <c r="A62" s="4"/>
      <c r="B62" s="7" t="s">
        <v>113</v>
      </c>
      <c r="C62" s="5">
        <f>C61/SUM(C61:D61)</f>
        <v>0.8042896174863388</v>
      </c>
      <c r="D62" s="5">
        <f>D61/SUM(C61:D61)</f>
        <v>0.1957103825136612</v>
      </c>
    </row>
    <row r="63" spans="1:4" ht="4.5" customHeight="1">
      <c r="A63" s="3"/>
      <c r="C63" s="2"/>
      <c r="D63" s="2"/>
    </row>
    <row r="64" spans="1:4" ht="9.75" customHeight="1">
      <c r="A64" s="3" t="s">
        <v>40</v>
      </c>
      <c r="C64" s="2"/>
      <c r="D64" s="2"/>
    </row>
    <row r="65" spans="2:4" ht="9.75" customHeight="1">
      <c r="B65" s="6" t="s">
        <v>22</v>
      </c>
      <c r="C65" s="2">
        <v>99714</v>
      </c>
      <c r="D65" s="2">
        <v>24042</v>
      </c>
    </row>
    <row r="66" spans="2:4" ht="9.75" customHeight="1">
      <c r="B66" s="6" t="s">
        <v>25</v>
      </c>
      <c r="C66" s="2">
        <v>7331</v>
      </c>
      <c r="D66" s="2">
        <v>1386</v>
      </c>
    </row>
    <row r="67" spans="1:4" ht="9.75" customHeight="1">
      <c r="A67" s="3" t="s">
        <v>112</v>
      </c>
      <c r="C67" s="2">
        <v>107045</v>
      </c>
      <c r="D67" s="2">
        <v>25428</v>
      </c>
    </row>
    <row r="68" spans="1:4" s="5" customFormat="1" ht="9.75" customHeight="1">
      <c r="A68" s="4"/>
      <c r="B68" s="7" t="s">
        <v>113</v>
      </c>
      <c r="C68" s="5">
        <f>C67/SUM(C67:D67)</f>
        <v>0.8080514519939912</v>
      </c>
      <c r="D68" s="5">
        <f>D67/SUM(C67:D67)</f>
        <v>0.19194854800600877</v>
      </c>
    </row>
    <row r="69" spans="1:4" ht="4.5" customHeight="1">
      <c r="A69" s="3"/>
      <c r="C69" s="2"/>
      <c r="D69" s="2"/>
    </row>
    <row r="70" spans="1:4" ht="9.75" customHeight="1">
      <c r="A70" s="3" t="s">
        <v>41</v>
      </c>
      <c r="C70" s="2"/>
      <c r="D70" s="2"/>
    </row>
    <row r="71" spans="2:4" ht="9.75" customHeight="1">
      <c r="B71" s="6" t="s">
        <v>22</v>
      </c>
      <c r="C71" s="2">
        <v>125004</v>
      </c>
      <c r="D71" s="2">
        <v>34020</v>
      </c>
    </row>
    <row r="72" spans="1:4" ht="9.75" customHeight="1">
      <c r="A72" s="3" t="s">
        <v>112</v>
      </c>
      <c r="C72" s="2">
        <v>125004</v>
      </c>
      <c r="D72" s="2">
        <v>34020</v>
      </c>
    </row>
    <row r="73" spans="1:4" s="5" customFormat="1" ht="9.75" customHeight="1">
      <c r="A73" s="4"/>
      <c r="B73" s="7" t="s">
        <v>113</v>
      </c>
      <c r="C73" s="5">
        <f>C72/SUM(C72:D72)</f>
        <v>0.7860700271657108</v>
      </c>
      <c r="D73" s="5">
        <f>D72/SUM(C72:D72)</f>
        <v>0.21392997283428916</v>
      </c>
    </row>
    <row r="74" spans="1:4" ht="4.5" customHeight="1">
      <c r="A74" s="3"/>
      <c r="C74" s="2"/>
      <c r="D74" s="2"/>
    </row>
    <row r="75" spans="1:4" ht="9.75" customHeight="1">
      <c r="A75" s="3" t="s">
        <v>45</v>
      </c>
      <c r="C75" s="2"/>
      <c r="D75" s="2"/>
    </row>
    <row r="76" spans="2:4" ht="9.75" customHeight="1">
      <c r="B76" s="6" t="s">
        <v>42</v>
      </c>
      <c r="C76" s="2">
        <v>3943</v>
      </c>
      <c r="D76" s="2">
        <v>1105</v>
      </c>
    </row>
    <row r="77" spans="2:4" ht="9.75" customHeight="1">
      <c r="B77" s="6" t="s">
        <v>43</v>
      </c>
      <c r="C77" s="2">
        <v>2499</v>
      </c>
      <c r="D77" s="2">
        <v>688</v>
      </c>
    </row>
    <row r="78" spans="2:4" ht="9.75" customHeight="1">
      <c r="B78" s="6" t="s">
        <v>44</v>
      </c>
      <c r="C78" s="2">
        <v>70581</v>
      </c>
      <c r="D78" s="2">
        <v>37355</v>
      </c>
    </row>
    <row r="79" spans="1:4" ht="9.75" customHeight="1">
      <c r="A79" s="3" t="s">
        <v>112</v>
      </c>
      <c r="C79" s="2">
        <v>77023</v>
      </c>
      <c r="D79" s="2">
        <v>39148</v>
      </c>
    </row>
    <row r="80" spans="1:4" s="5" customFormat="1" ht="9.75" customHeight="1">
      <c r="A80" s="4"/>
      <c r="B80" s="7" t="s">
        <v>113</v>
      </c>
      <c r="C80" s="5">
        <f>C79/SUM(C79:D79)</f>
        <v>0.6630140052164482</v>
      </c>
      <c r="D80" s="5">
        <f>D79/SUM(C79:D79)</f>
        <v>0.33698599478355185</v>
      </c>
    </row>
    <row r="81" spans="1:4" ht="4.5" customHeight="1">
      <c r="A81" s="3"/>
      <c r="C81" s="2"/>
      <c r="D81" s="2"/>
    </row>
    <row r="82" spans="1:4" ht="9.75" customHeight="1">
      <c r="A82" s="3" t="s">
        <v>47</v>
      </c>
      <c r="C82" s="2"/>
      <c r="D82" s="2"/>
    </row>
    <row r="83" spans="2:4" ht="9.75" customHeight="1">
      <c r="B83" s="6" t="s">
        <v>37</v>
      </c>
      <c r="C83" s="2">
        <v>28812</v>
      </c>
      <c r="D83" s="2">
        <v>8478</v>
      </c>
    </row>
    <row r="84" spans="2:4" ht="9.75" customHeight="1">
      <c r="B84" s="6" t="s">
        <v>22</v>
      </c>
      <c r="C84" s="2">
        <v>3728</v>
      </c>
      <c r="D84" s="2">
        <v>896</v>
      </c>
    </row>
    <row r="85" spans="2:4" ht="9.75" customHeight="1">
      <c r="B85" s="6" t="s">
        <v>46</v>
      </c>
      <c r="C85" s="2">
        <v>66334</v>
      </c>
      <c r="D85" s="2">
        <v>17789</v>
      </c>
    </row>
    <row r="86" spans="1:4" ht="9.75" customHeight="1">
      <c r="A86" s="3" t="s">
        <v>112</v>
      </c>
      <c r="C86" s="2">
        <v>98874</v>
      </c>
      <c r="D86" s="2">
        <v>27163</v>
      </c>
    </row>
    <row r="87" spans="1:4" s="5" customFormat="1" ht="9.75" customHeight="1">
      <c r="A87" s="4"/>
      <c r="B87" s="7" t="s">
        <v>113</v>
      </c>
      <c r="C87" s="5">
        <f>C86/SUM(C86:D86)</f>
        <v>0.7844839213881638</v>
      </c>
      <c r="D87" s="5">
        <f>D86/SUM(C86:D86)</f>
        <v>0.21551607861183622</v>
      </c>
    </row>
    <row r="88" spans="1:4" ht="4.5" customHeight="1">
      <c r="A88" s="3"/>
      <c r="C88" s="2"/>
      <c r="D88" s="2"/>
    </row>
    <row r="89" spans="1:4" ht="9.75" customHeight="1">
      <c r="A89" s="3" t="s">
        <v>49</v>
      </c>
      <c r="C89" s="2"/>
      <c r="D89" s="2"/>
    </row>
    <row r="90" spans="2:4" ht="9.75" customHeight="1">
      <c r="B90" s="6" t="s">
        <v>46</v>
      </c>
      <c r="C90" s="2">
        <v>27308</v>
      </c>
      <c r="D90" s="2">
        <v>7946</v>
      </c>
    </row>
    <row r="91" spans="2:4" ht="9.75" customHeight="1">
      <c r="B91" s="6" t="s">
        <v>48</v>
      </c>
      <c r="C91" s="2">
        <v>70454</v>
      </c>
      <c r="D91" s="2">
        <v>18438</v>
      </c>
    </row>
    <row r="92" spans="1:4" ht="9.75" customHeight="1">
      <c r="A92" s="3" t="s">
        <v>112</v>
      </c>
      <c r="C92" s="2">
        <v>97762</v>
      </c>
      <c r="D92" s="2">
        <v>26384</v>
      </c>
    </row>
    <row r="93" spans="1:4" s="5" customFormat="1" ht="9.75" customHeight="1">
      <c r="A93" s="4"/>
      <c r="B93" s="7" t="s">
        <v>113</v>
      </c>
      <c r="C93" s="5">
        <f>C92/SUM(C92:D92)</f>
        <v>0.7874760362798641</v>
      </c>
      <c r="D93" s="5">
        <f>D92/SUM(C92:D92)</f>
        <v>0.21252396372013596</v>
      </c>
    </row>
    <row r="94" spans="1:4" ht="4.5" customHeight="1">
      <c r="A94" s="3"/>
      <c r="C94" s="2"/>
      <c r="D94" s="2"/>
    </row>
    <row r="95" spans="1:4" ht="9.75" customHeight="1">
      <c r="A95" s="3" t="s">
        <v>50</v>
      </c>
      <c r="C95" s="2"/>
      <c r="D95" s="2"/>
    </row>
    <row r="96" spans="2:4" ht="9.75" customHeight="1">
      <c r="B96" s="6" t="s">
        <v>37</v>
      </c>
      <c r="C96" s="2">
        <v>134846</v>
      </c>
      <c r="D96" s="2">
        <v>38515</v>
      </c>
    </row>
    <row r="97" spans="1:4" ht="9.75" customHeight="1">
      <c r="A97" s="3" t="s">
        <v>112</v>
      </c>
      <c r="C97" s="2">
        <v>134846</v>
      </c>
      <c r="D97" s="2">
        <v>38515</v>
      </c>
    </row>
    <row r="98" spans="1:4" s="5" customFormat="1" ht="9.75" customHeight="1">
      <c r="A98" s="4"/>
      <c r="B98" s="7" t="s">
        <v>113</v>
      </c>
      <c r="C98" s="5">
        <f>C97/SUM(C97:D97)</f>
        <v>0.7778335381083404</v>
      </c>
      <c r="D98" s="5">
        <f>D97/SUM(C97:D97)</f>
        <v>0.2221664618916596</v>
      </c>
    </row>
    <row r="99" spans="1:4" ht="4.5" customHeight="1">
      <c r="A99" s="3"/>
      <c r="C99" s="2"/>
      <c r="D99" s="2"/>
    </row>
    <row r="100" spans="1:4" ht="9.75" customHeight="1">
      <c r="A100" s="3" t="s">
        <v>52</v>
      </c>
      <c r="C100" s="2"/>
      <c r="D100" s="2"/>
    </row>
    <row r="101" spans="2:4" ht="9.75" customHeight="1">
      <c r="B101" s="6" t="s">
        <v>51</v>
      </c>
      <c r="C101" s="2">
        <v>164850</v>
      </c>
      <c r="D101" s="2">
        <v>31103</v>
      </c>
    </row>
    <row r="102" spans="1:4" ht="9.75" customHeight="1">
      <c r="A102" s="3" t="s">
        <v>112</v>
      </c>
      <c r="C102" s="2">
        <v>164850</v>
      </c>
      <c r="D102" s="2">
        <v>31103</v>
      </c>
    </row>
    <row r="103" spans="1:4" s="5" customFormat="1" ht="9.75" customHeight="1">
      <c r="A103" s="4"/>
      <c r="B103" s="7" t="s">
        <v>113</v>
      </c>
      <c r="C103" s="5">
        <f>C102/SUM(C102:D102)</f>
        <v>0.8412731624420141</v>
      </c>
      <c r="D103" s="5">
        <f>D102/SUM(C102:D102)</f>
        <v>0.15872683755798583</v>
      </c>
    </row>
    <row r="104" spans="1:4" ht="4.5" customHeight="1">
      <c r="A104" s="3"/>
      <c r="C104" s="2"/>
      <c r="D104" s="2"/>
    </row>
    <row r="105" spans="1:4" ht="9.75" customHeight="1">
      <c r="A105" s="3" t="s">
        <v>54</v>
      </c>
      <c r="C105" s="2"/>
      <c r="D105" s="2"/>
    </row>
    <row r="106" spans="2:4" ht="9.75" customHeight="1">
      <c r="B106" s="6" t="s">
        <v>53</v>
      </c>
      <c r="C106" s="2">
        <v>149067</v>
      </c>
      <c r="D106" s="2">
        <v>37642</v>
      </c>
    </row>
    <row r="107" spans="2:4" ht="9.75" customHeight="1">
      <c r="B107" s="6" t="s">
        <v>51</v>
      </c>
      <c r="C107" s="2">
        <v>0</v>
      </c>
      <c r="D107" s="2">
        <v>0</v>
      </c>
    </row>
    <row r="108" spans="1:4" ht="9.75" customHeight="1">
      <c r="A108" s="3" t="s">
        <v>112</v>
      </c>
      <c r="C108" s="2">
        <v>149067</v>
      </c>
      <c r="D108" s="2">
        <v>37642</v>
      </c>
    </row>
    <row r="109" spans="1:4" s="5" customFormat="1" ht="9.75" customHeight="1">
      <c r="A109" s="4"/>
      <c r="B109" s="7" t="s">
        <v>113</v>
      </c>
      <c r="C109" s="5">
        <f>C108/SUM(C108:D108)</f>
        <v>0.7983921503516167</v>
      </c>
      <c r="D109" s="5">
        <f>D108/SUM(C108:D108)</f>
        <v>0.20160784964838332</v>
      </c>
    </row>
    <row r="110" spans="1:4" ht="4.5" customHeight="1">
      <c r="A110" s="3"/>
      <c r="C110" s="2"/>
      <c r="D110" s="2"/>
    </row>
    <row r="111" spans="1:4" ht="9.75" customHeight="1">
      <c r="A111" s="3" t="s">
        <v>56</v>
      </c>
      <c r="C111" s="2"/>
      <c r="D111" s="2"/>
    </row>
    <row r="112" spans="2:4" ht="9.75" customHeight="1">
      <c r="B112" s="6" t="s">
        <v>51</v>
      </c>
      <c r="C112" s="2">
        <v>21025</v>
      </c>
      <c r="D112" s="2">
        <v>3994</v>
      </c>
    </row>
    <row r="113" spans="2:4" ht="9.75" customHeight="1">
      <c r="B113" s="6" t="s">
        <v>55</v>
      </c>
      <c r="C113" s="2">
        <v>107686</v>
      </c>
      <c r="D113" s="2">
        <v>25688</v>
      </c>
    </row>
    <row r="114" spans="1:4" ht="9.75" customHeight="1">
      <c r="A114" s="3" t="s">
        <v>112</v>
      </c>
      <c r="C114" s="2">
        <v>128711</v>
      </c>
      <c r="D114" s="2">
        <v>29682</v>
      </c>
    </row>
    <row r="115" spans="1:4" s="5" customFormat="1" ht="9.75" customHeight="1">
      <c r="A115" s="4"/>
      <c r="B115" s="7" t="s">
        <v>113</v>
      </c>
      <c r="C115" s="5">
        <f>C114/SUM(C114:D114)</f>
        <v>0.812605355034629</v>
      </c>
      <c r="D115" s="5">
        <f>D114/SUM(C114:D114)</f>
        <v>0.18739464496537095</v>
      </c>
    </row>
    <row r="116" spans="1:4" ht="4.5" customHeight="1">
      <c r="A116" s="3"/>
      <c r="C116" s="2"/>
      <c r="D116" s="2"/>
    </row>
    <row r="117" spans="1:4" ht="9.75" customHeight="1">
      <c r="A117" s="3" t="s">
        <v>57</v>
      </c>
      <c r="C117" s="2"/>
      <c r="D117" s="2"/>
    </row>
    <row r="118" spans="2:4" ht="9.75" customHeight="1">
      <c r="B118" s="6" t="s">
        <v>53</v>
      </c>
      <c r="C118" s="2">
        <v>98199</v>
      </c>
      <c r="D118" s="2">
        <v>26850</v>
      </c>
    </row>
    <row r="119" spans="2:4" ht="9.75" customHeight="1">
      <c r="B119" s="6" t="s">
        <v>37</v>
      </c>
      <c r="C119" s="2">
        <v>11974</v>
      </c>
      <c r="D119" s="2">
        <v>3369</v>
      </c>
    </row>
    <row r="120" spans="1:4" ht="9.75" customHeight="1">
      <c r="A120" s="3" t="s">
        <v>112</v>
      </c>
      <c r="C120" s="2">
        <v>110173</v>
      </c>
      <c r="D120" s="2">
        <v>30219</v>
      </c>
    </row>
    <row r="121" spans="1:4" s="5" customFormat="1" ht="9.75" customHeight="1">
      <c r="A121" s="4"/>
      <c r="B121" s="7" t="s">
        <v>113</v>
      </c>
      <c r="C121" s="5">
        <f>C120/SUM(C120:D120)</f>
        <v>0.7847526924611089</v>
      </c>
      <c r="D121" s="5">
        <f>D120/SUM(C120:D120)</f>
        <v>0.2152473075388911</v>
      </c>
    </row>
    <row r="122" spans="1:4" ht="4.5" customHeight="1">
      <c r="A122" s="3"/>
      <c r="C122" s="2"/>
      <c r="D122" s="2"/>
    </row>
    <row r="123" spans="1:4" ht="9.75" customHeight="1">
      <c r="A123" s="3" t="s">
        <v>59</v>
      </c>
      <c r="C123" s="2"/>
      <c r="D123" s="2"/>
    </row>
    <row r="124" spans="2:4" ht="9.75" customHeight="1">
      <c r="B124" s="6" t="s">
        <v>32</v>
      </c>
      <c r="C124" s="2">
        <v>29589</v>
      </c>
      <c r="D124" s="2">
        <v>9229</v>
      </c>
    </row>
    <row r="125" spans="2:4" ht="9.75" customHeight="1">
      <c r="B125" s="6" t="s">
        <v>33</v>
      </c>
      <c r="C125" s="2">
        <v>11352</v>
      </c>
      <c r="D125" s="2">
        <v>3957</v>
      </c>
    </row>
    <row r="126" spans="2:4" ht="9.75" customHeight="1">
      <c r="B126" s="6" t="s">
        <v>58</v>
      </c>
      <c r="C126" s="2">
        <v>27634</v>
      </c>
      <c r="D126" s="2">
        <v>7505</v>
      </c>
    </row>
    <row r="127" spans="1:4" ht="9.75" customHeight="1">
      <c r="A127" s="3" t="s">
        <v>112</v>
      </c>
      <c r="C127" s="2">
        <v>68575</v>
      </c>
      <c r="D127" s="2">
        <v>20691</v>
      </c>
    </row>
    <row r="128" spans="1:4" s="5" customFormat="1" ht="9.75" customHeight="1">
      <c r="A128" s="4"/>
      <c r="B128" s="7" t="s">
        <v>113</v>
      </c>
      <c r="C128" s="5">
        <f>C127/SUM(C127:D127)</f>
        <v>0.768209620684247</v>
      </c>
      <c r="D128" s="5">
        <f>D127/SUM(C127:D127)</f>
        <v>0.23179037931575291</v>
      </c>
    </row>
    <row r="129" spans="1:4" ht="4.5" customHeight="1">
      <c r="A129" s="3"/>
      <c r="C129" s="2"/>
      <c r="D129" s="2"/>
    </row>
    <row r="130" spans="1:4" ht="9.75" customHeight="1">
      <c r="A130" s="3" t="s">
        <v>61</v>
      </c>
      <c r="C130" s="2"/>
      <c r="D130" s="2"/>
    </row>
    <row r="131" spans="2:4" ht="9.75" customHeight="1">
      <c r="B131" s="6" t="s">
        <v>53</v>
      </c>
      <c r="C131" s="2">
        <v>24807</v>
      </c>
      <c r="D131" s="2">
        <v>5446</v>
      </c>
    </row>
    <row r="132" spans="2:4" ht="9.75" customHeight="1">
      <c r="B132" s="6" t="s">
        <v>60</v>
      </c>
      <c r="C132" s="2">
        <v>80812</v>
      </c>
      <c r="D132" s="2">
        <v>16233</v>
      </c>
    </row>
    <row r="133" spans="1:4" ht="9.75" customHeight="1">
      <c r="A133" s="3" t="s">
        <v>112</v>
      </c>
      <c r="C133" s="2">
        <v>105619</v>
      </c>
      <c r="D133" s="2">
        <v>21679</v>
      </c>
    </row>
    <row r="134" spans="1:4" s="5" customFormat="1" ht="9.75" customHeight="1">
      <c r="A134" s="4"/>
      <c r="B134" s="7" t="s">
        <v>113</v>
      </c>
      <c r="C134" s="5">
        <f>C133/SUM(C133:D133)</f>
        <v>0.8296988169492058</v>
      </c>
      <c r="D134" s="5">
        <f>D133/SUM(C133:D133)</f>
        <v>0.1703011830507942</v>
      </c>
    </row>
    <row r="135" spans="1:4" ht="4.5" customHeight="1">
      <c r="A135" s="3"/>
      <c r="C135" s="2"/>
      <c r="D135" s="2"/>
    </row>
    <row r="136" spans="1:4" ht="9.75" customHeight="1">
      <c r="A136" s="3" t="s">
        <v>63</v>
      </c>
      <c r="C136" s="2"/>
      <c r="D136" s="2"/>
    </row>
    <row r="137" spans="2:4" ht="9.75" customHeight="1">
      <c r="B137" s="6" t="s">
        <v>55</v>
      </c>
      <c r="C137" s="2">
        <v>24853</v>
      </c>
      <c r="D137" s="2">
        <v>7276</v>
      </c>
    </row>
    <row r="138" spans="2:4" ht="9.75" customHeight="1">
      <c r="B138" s="6" t="s">
        <v>60</v>
      </c>
      <c r="C138" s="2">
        <v>111595</v>
      </c>
      <c r="D138" s="2">
        <v>25136</v>
      </c>
    </row>
    <row r="139" spans="2:4" ht="9.75" customHeight="1">
      <c r="B139" s="6" t="s">
        <v>62</v>
      </c>
      <c r="C139" s="2">
        <v>14743</v>
      </c>
      <c r="D139" s="2">
        <v>4773</v>
      </c>
    </row>
    <row r="140" spans="1:4" ht="9.75" customHeight="1">
      <c r="A140" s="3" t="s">
        <v>112</v>
      </c>
      <c r="C140" s="2">
        <v>151191</v>
      </c>
      <c r="D140" s="2">
        <v>37185</v>
      </c>
    </row>
    <row r="141" spans="1:4" s="5" customFormat="1" ht="9.75" customHeight="1">
      <c r="A141" s="4"/>
      <c r="B141" s="7" t="s">
        <v>113</v>
      </c>
      <c r="C141" s="5">
        <f>C140/SUM(C140:D140)</f>
        <v>0.8026022423238629</v>
      </c>
      <c r="D141" s="5">
        <f>D140/SUM(C140:D140)</f>
        <v>0.1973977576761371</v>
      </c>
    </row>
    <row r="142" spans="1:4" ht="4.5" customHeight="1">
      <c r="A142" s="3"/>
      <c r="C142" s="2"/>
      <c r="D142" s="2"/>
    </row>
    <row r="143" spans="1:4" ht="9.75" customHeight="1">
      <c r="A143" s="3" t="s">
        <v>64</v>
      </c>
      <c r="C143" s="2"/>
      <c r="D143" s="2"/>
    </row>
    <row r="144" spans="2:4" ht="9.75" customHeight="1">
      <c r="B144" s="6" t="s">
        <v>60</v>
      </c>
      <c r="C144" s="2">
        <v>110509</v>
      </c>
      <c r="D144" s="2">
        <v>25897</v>
      </c>
    </row>
    <row r="145" spans="1:4" ht="9.75" customHeight="1">
      <c r="A145" s="3" t="s">
        <v>112</v>
      </c>
      <c r="C145" s="2">
        <v>110509</v>
      </c>
      <c r="D145" s="2">
        <v>25897</v>
      </c>
    </row>
    <row r="146" spans="1:4" s="5" customFormat="1" ht="9.75" customHeight="1">
      <c r="A146" s="4"/>
      <c r="B146" s="7" t="s">
        <v>113</v>
      </c>
      <c r="C146" s="5">
        <f>C145/SUM(C145:D145)</f>
        <v>0.8101476474641878</v>
      </c>
      <c r="D146" s="5">
        <f>D145/SUM(C145:D145)</f>
        <v>0.1898523525358122</v>
      </c>
    </row>
    <row r="147" spans="1:4" ht="4.5" customHeight="1">
      <c r="A147" s="3"/>
      <c r="C147" s="2"/>
      <c r="D147" s="2"/>
    </row>
    <row r="148" spans="1:4" ht="9.75" customHeight="1">
      <c r="A148" s="3" t="s">
        <v>67</v>
      </c>
      <c r="C148" s="2"/>
      <c r="D148" s="2"/>
    </row>
    <row r="149" spans="2:4" ht="9.75" customHeight="1">
      <c r="B149" s="6" t="s">
        <v>65</v>
      </c>
      <c r="C149" s="2">
        <v>62963</v>
      </c>
      <c r="D149" s="2">
        <v>17994</v>
      </c>
    </row>
    <row r="150" spans="2:4" ht="9.75" customHeight="1">
      <c r="B150" s="6" t="s">
        <v>66</v>
      </c>
      <c r="C150" s="2">
        <v>9883</v>
      </c>
      <c r="D150" s="2">
        <v>2755</v>
      </c>
    </row>
    <row r="151" spans="2:4" ht="9.75" customHeight="1">
      <c r="B151" s="6" t="s">
        <v>60</v>
      </c>
      <c r="C151" s="2">
        <v>1977</v>
      </c>
      <c r="D151" s="2">
        <v>508</v>
      </c>
    </row>
    <row r="152" spans="2:4" ht="9.75" customHeight="1">
      <c r="B152" s="6" t="s">
        <v>62</v>
      </c>
      <c r="C152" s="2">
        <v>48221</v>
      </c>
      <c r="D152" s="2">
        <v>13926</v>
      </c>
    </row>
    <row r="153" spans="1:4" ht="9.75" customHeight="1">
      <c r="A153" s="3" t="s">
        <v>112</v>
      </c>
      <c r="C153" s="2">
        <v>123044</v>
      </c>
      <c r="D153" s="2">
        <v>35183</v>
      </c>
    </row>
    <row r="154" spans="1:4" s="5" customFormat="1" ht="9.75" customHeight="1">
      <c r="A154" s="4"/>
      <c r="B154" s="7" t="s">
        <v>113</v>
      </c>
      <c r="C154" s="5">
        <f>C153/SUM(C153:D153)</f>
        <v>0.7776422481624502</v>
      </c>
      <c r="D154" s="5">
        <f>D153/SUM(C153:D153)</f>
        <v>0.22235775183754986</v>
      </c>
    </row>
    <row r="155" spans="1:4" ht="4.5" customHeight="1">
      <c r="A155" s="3"/>
      <c r="C155" s="2"/>
      <c r="D155" s="2"/>
    </row>
    <row r="156" spans="1:4" ht="9.75" customHeight="1">
      <c r="A156" s="3" t="s">
        <v>71</v>
      </c>
      <c r="C156" s="2"/>
      <c r="D156" s="2"/>
    </row>
    <row r="157" spans="2:4" ht="9.75" customHeight="1">
      <c r="B157" s="6" t="s">
        <v>32</v>
      </c>
      <c r="C157" s="2">
        <v>17973</v>
      </c>
      <c r="D157" s="2">
        <v>5405</v>
      </c>
    </row>
    <row r="158" spans="2:4" ht="9.75" customHeight="1">
      <c r="B158" s="6" t="s">
        <v>68</v>
      </c>
      <c r="C158" s="2">
        <v>16495</v>
      </c>
      <c r="D158" s="2">
        <v>6373</v>
      </c>
    </row>
    <row r="159" spans="2:4" ht="9.75" customHeight="1">
      <c r="B159" s="6" t="s">
        <v>69</v>
      </c>
      <c r="C159" s="2">
        <v>12650</v>
      </c>
      <c r="D159" s="2">
        <v>5630</v>
      </c>
    </row>
    <row r="160" spans="2:4" ht="9.75" customHeight="1">
      <c r="B160" s="6" t="s">
        <v>70</v>
      </c>
      <c r="C160" s="2">
        <v>1661</v>
      </c>
      <c r="D160" s="2">
        <v>653</v>
      </c>
    </row>
    <row r="161" spans="1:4" ht="9.75" customHeight="1">
      <c r="A161" s="3" t="s">
        <v>112</v>
      </c>
      <c r="C161" s="2">
        <v>48779</v>
      </c>
      <c r="D161" s="2">
        <v>18061</v>
      </c>
    </row>
    <row r="162" spans="1:4" s="5" customFormat="1" ht="9.75" customHeight="1">
      <c r="A162" s="4"/>
      <c r="B162" s="7" t="s">
        <v>113</v>
      </c>
      <c r="C162" s="5">
        <f>C161/SUM(C161:D161)</f>
        <v>0.729787552363854</v>
      </c>
      <c r="D162" s="5">
        <f>D161/SUM(C161:D161)</f>
        <v>0.27021244763614605</v>
      </c>
    </row>
    <row r="163" spans="1:4" ht="4.5" customHeight="1">
      <c r="A163" s="3"/>
      <c r="C163" s="2"/>
      <c r="D163" s="2"/>
    </row>
    <row r="164" spans="1:4" ht="9.75" customHeight="1">
      <c r="A164" s="3" t="s">
        <v>72</v>
      </c>
      <c r="C164" s="2"/>
      <c r="D164" s="2"/>
    </row>
    <row r="165" spans="2:4" ht="9.75" customHeight="1">
      <c r="B165" s="6" t="s">
        <v>32</v>
      </c>
      <c r="C165" s="2">
        <v>66727</v>
      </c>
      <c r="D165" s="2">
        <v>22516</v>
      </c>
    </row>
    <row r="166" spans="2:4" ht="9.75" customHeight="1">
      <c r="B166" s="6" t="s">
        <v>70</v>
      </c>
      <c r="C166" s="2">
        <v>31567</v>
      </c>
      <c r="D166" s="2">
        <v>12590</v>
      </c>
    </row>
    <row r="167" spans="1:4" ht="9.75" customHeight="1">
      <c r="A167" s="3" t="s">
        <v>112</v>
      </c>
      <c r="C167" s="2">
        <v>98294</v>
      </c>
      <c r="D167" s="2">
        <v>35106</v>
      </c>
    </row>
    <row r="168" spans="1:4" s="5" customFormat="1" ht="9.75" customHeight="1">
      <c r="A168" s="4"/>
      <c r="B168" s="7" t="s">
        <v>113</v>
      </c>
      <c r="C168" s="5">
        <f>C167/SUM(C167:D167)</f>
        <v>0.7368365817091455</v>
      </c>
      <c r="D168" s="5">
        <f>D167/SUM(C167:D167)</f>
        <v>0.26316341829085454</v>
      </c>
    </row>
    <row r="169" spans="1:4" ht="4.5" customHeight="1">
      <c r="A169" s="3"/>
      <c r="C169" s="2"/>
      <c r="D169" s="2"/>
    </row>
    <row r="170" spans="1:4" ht="9.75" customHeight="1">
      <c r="A170" s="3" t="s">
        <v>74</v>
      </c>
      <c r="C170" s="2"/>
      <c r="D170" s="2"/>
    </row>
    <row r="171" spans="2:4" ht="9.75" customHeight="1">
      <c r="B171" s="6" t="s">
        <v>68</v>
      </c>
      <c r="C171" s="2">
        <v>68600</v>
      </c>
      <c r="D171" s="2">
        <v>38654</v>
      </c>
    </row>
    <row r="172" spans="2:4" ht="9.75" customHeight="1">
      <c r="B172" s="6" t="s">
        <v>73</v>
      </c>
      <c r="C172" s="2">
        <v>8791</v>
      </c>
      <c r="D172" s="2">
        <v>4292</v>
      </c>
    </row>
    <row r="173" spans="2:4" ht="9.75" customHeight="1">
      <c r="B173" s="6" t="s">
        <v>70</v>
      </c>
      <c r="C173" s="2">
        <v>9478</v>
      </c>
      <c r="D173" s="2">
        <v>3259</v>
      </c>
    </row>
    <row r="174" spans="1:4" ht="9.75" customHeight="1">
      <c r="A174" s="3" t="s">
        <v>112</v>
      </c>
      <c r="C174" s="2">
        <v>86869</v>
      </c>
      <c r="D174" s="2">
        <v>46205</v>
      </c>
    </row>
    <row r="175" spans="1:4" s="5" customFormat="1" ht="9.75" customHeight="1">
      <c r="A175" s="4"/>
      <c r="B175" s="7" t="s">
        <v>113</v>
      </c>
      <c r="C175" s="5">
        <f>C174/SUM(C174:D174)</f>
        <v>0.6527871710476878</v>
      </c>
      <c r="D175" s="5">
        <f>D174/SUM(C174:D174)</f>
        <v>0.34721282895231226</v>
      </c>
    </row>
    <row r="176" spans="1:4" ht="4.5" customHeight="1">
      <c r="A176" s="3"/>
      <c r="C176" s="2"/>
      <c r="D176" s="2"/>
    </row>
    <row r="177" spans="1:4" ht="9.75" customHeight="1">
      <c r="A177" s="3" t="s">
        <v>78</v>
      </c>
      <c r="C177" s="2"/>
      <c r="D177" s="2"/>
    </row>
    <row r="178" spans="2:4" ht="9.75" customHeight="1">
      <c r="B178" s="6" t="s">
        <v>75</v>
      </c>
      <c r="C178" s="2">
        <v>61590</v>
      </c>
      <c r="D178" s="2">
        <v>25646</v>
      </c>
    </row>
    <row r="179" spans="2:4" ht="9.75" customHeight="1">
      <c r="B179" s="6" t="s">
        <v>76</v>
      </c>
      <c r="C179" s="2">
        <v>82393</v>
      </c>
      <c r="D179" s="2">
        <v>25957</v>
      </c>
    </row>
    <row r="180" spans="2:4" ht="9.75" customHeight="1">
      <c r="B180" s="6" t="s">
        <v>77</v>
      </c>
      <c r="C180" s="2">
        <v>2095</v>
      </c>
      <c r="D180" s="2">
        <v>535</v>
      </c>
    </row>
    <row r="181" spans="1:4" ht="9.75" customHeight="1">
      <c r="A181" s="3" t="s">
        <v>112</v>
      </c>
      <c r="C181" s="2">
        <v>146078</v>
      </c>
      <c r="D181" s="2">
        <v>52138</v>
      </c>
    </row>
    <row r="182" spans="1:4" s="5" customFormat="1" ht="9.75" customHeight="1">
      <c r="A182" s="4"/>
      <c r="B182" s="7" t="s">
        <v>113</v>
      </c>
      <c r="C182" s="5">
        <f>C181/SUM(C181:D181)</f>
        <v>0.7369637163498406</v>
      </c>
      <c r="D182" s="5">
        <f>D181/SUM(C181:D181)</f>
        <v>0.2630362836501594</v>
      </c>
    </row>
    <row r="183" spans="1:4" ht="4.5" customHeight="1">
      <c r="A183" s="3"/>
      <c r="C183" s="2"/>
      <c r="D183" s="2"/>
    </row>
    <row r="184" spans="1:4" ht="9.75" customHeight="1">
      <c r="A184" s="3" t="s">
        <v>79</v>
      </c>
      <c r="C184" s="2"/>
      <c r="D184" s="2"/>
    </row>
    <row r="185" spans="2:4" ht="9.75" customHeight="1">
      <c r="B185" s="6" t="s">
        <v>73</v>
      </c>
      <c r="C185" s="2">
        <v>70208</v>
      </c>
      <c r="D185" s="2">
        <v>29989</v>
      </c>
    </row>
    <row r="186" spans="2:4" ht="9.75" customHeight="1">
      <c r="B186" s="6" t="s">
        <v>77</v>
      </c>
      <c r="C186" s="2">
        <v>21645</v>
      </c>
      <c r="D186" s="2">
        <v>5820</v>
      </c>
    </row>
    <row r="187" spans="1:4" ht="9.75" customHeight="1">
      <c r="A187" s="3" t="s">
        <v>112</v>
      </c>
      <c r="C187" s="2">
        <v>91853</v>
      </c>
      <c r="D187" s="2">
        <v>35809</v>
      </c>
    </row>
    <row r="188" spans="1:4" s="5" customFormat="1" ht="9.75" customHeight="1">
      <c r="A188" s="4"/>
      <c r="B188" s="7" t="s">
        <v>113</v>
      </c>
      <c r="C188" s="5">
        <f>C187/SUM(C187:D187)</f>
        <v>0.71950149613824</v>
      </c>
      <c r="D188" s="5">
        <f>D187/SUM(C187:D187)</f>
        <v>0.28049850386175995</v>
      </c>
    </row>
    <row r="189" spans="1:4" ht="4.5" customHeight="1">
      <c r="A189" s="3"/>
      <c r="C189" s="2"/>
      <c r="D189" s="2"/>
    </row>
    <row r="190" spans="1:4" ht="9.75" customHeight="1">
      <c r="A190" s="3" t="s">
        <v>80</v>
      </c>
      <c r="C190" s="2"/>
      <c r="D190" s="2"/>
    </row>
    <row r="191" spans="2:4" ht="9.75" customHeight="1">
      <c r="B191" s="6" t="s">
        <v>73</v>
      </c>
      <c r="C191" s="2">
        <v>1670</v>
      </c>
      <c r="D191" s="2">
        <v>809</v>
      </c>
    </row>
    <row r="192" spans="2:4" ht="9.75" customHeight="1">
      <c r="B192" s="6" t="s">
        <v>77</v>
      </c>
      <c r="C192" s="2">
        <v>129895</v>
      </c>
      <c r="D192" s="2">
        <v>31153</v>
      </c>
    </row>
    <row r="193" spans="1:4" ht="9.75" customHeight="1">
      <c r="A193" s="3" t="s">
        <v>112</v>
      </c>
      <c r="C193" s="2">
        <v>131565</v>
      </c>
      <c r="D193" s="2">
        <v>31962</v>
      </c>
    </row>
    <row r="194" spans="1:4" s="5" customFormat="1" ht="9.75" customHeight="1">
      <c r="A194" s="4"/>
      <c r="B194" s="7" t="s">
        <v>113</v>
      </c>
      <c r="C194" s="5">
        <f>C193/SUM(C193:D193)</f>
        <v>0.8045460382689097</v>
      </c>
      <c r="D194" s="5">
        <f>D193/SUM(C193:D193)</f>
        <v>0.19545396173109028</v>
      </c>
    </row>
    <row r="195" spans="1:4" ht="4.5" customHeight="1">
      <c r="A195" s="3"/>
      <c r="C195" s="2"/>
      <c r="D195" s="2"/>
    </row>
    <row r="196" spans="1:4" ht="9.75" customHeight="1">
      <c r="A196" s="3" t="s">
        <v>81</v>
      </c>
      <c r="C196" s="2"/>
      <c r="D196" s="2"/>
    </row>
    <row r="197" spans="2:4" ht="9.75" customHeight="1">
      <c r="B197" s="6" t="s">
        <v>73</v>
      </c>
      <c r="C197" s="2">
        <v>85969</v>
      </c>
      <c r="D197" s="2">
        <v>35368</v>
      </c>
    </row>
    <row r="198" spans="2:4" ht="9.75" customHeight="1">
      <c r="B198" s="6" t="s">
        <v>44</v>
      </c>
      <c r="C198" s="2">
        <v>6910</v>
      </c>
      <c r="D198" s="2">
        <v>2755</v>
      </c>
    </row>
    <row r="199" spans="1:4" ht="9.75" customHeight="1">
      <c r="A199" s="3" t="s">
        <v>112</v>
      </c>
      <c r="C199" s="2">
        <v>92879</v>
      </c>
      <c r="D199" s="2">
        <v>38123</v>
      </c>
    </row>
    <row r="200" spans="1:4" s="5" customFormat="1" ht="9.75" customHeight="1">
      <c r="A200" s="4"/>
      <c r="B200" s="7" t="s">
        <v>113</v>
      </c>
      <c r="C200" s="5">
        <f>C199/SUM(C199:D199)</f>
        <v>0.708989175737775</v>
      </c>
      <c r="D200" s="5">
        <f>D199/SUM(C199:D199)</f>
        <v>0.291010824262225</v>
      </c>
    </row>
    <row r="201" spans="1:4" ht="4.5" customHeight="1">
      <c r="A201" s="3"/>
      <c r="C201" s="2"/>
      <c r="D201" s="2"/>
    </row>
    <row r="202" spans="1:4" ht="9.75" customHeight="1">
      <c r="A202" s="3" t="s">
        <v>82</v>
      </c>
      <c r="C202" s="2"/>
      <c r="D202" s="2"/>
    </row>
    <row r="203" spans="2:4" ht="9.75" customHeight="1">
      <c r="B203" s="6" t="s">
        <v>73</v>
      </c>
      <c r="C203" s="2">
        <v>104550</v>
      </c>
      <c r="D203" s="2">
        <v>43070</v>
      </c>
    </row>
    <row r="204" spans="1:4" ht="9.75" customHeight="1">
      <c r="A204" s="3" t="s">
        <v>112</v>
      </c>
      <c r="C204" s="2">
        <v>104550</v>
      </c>
      <c r="D204" s="2">
        <v>43070</v>
      </c>
    </row>
    <row r="205" spans="1:4" s="5" customFormat="1" ht="9.75" customHeight="1">
      <c r="A205" s="4"/>
      <c r="B205" s="7" t="s">
        <v>113</v>
      </c>
      <c r="C205" s="5">
        <f>C204/SUM(C204:D204)</f>
        <v>0.7082373662105406</v>
      </c>
      <c r="D205" s="5">
        <f>D204/SUM(C204:D204)</f>
        <v>0.29176263378945944</v>
      </c>
    </row>
    <row r="206" spans="1:4" ht="4.5" customHeight="1">
      <c r="A206" s="3"/>
      <c r="C206" s="2"/>
      <c r="D206" s="2"/>
    </row>
    <row r="207" spans="1:4" ht="9.75" customHeight="1">
      <c r="A207" s="3" t="s">
        <v>83</v>
      </c>
      <c r="C207" s="2"/>
      <c r="D207" s="2"/>
    </row>
    <row r="208" spans="2:4" ht="9.75" customHeight="1">
      <c r="B208" s="6" t="s">
        <v>73</v>
      </c>
      <c r="C208" s="2">
        <v>69245</v>
      </c>
      <c r="D208" s="2">
        <v>25070</v>
      </c>
    </row>
    <row r="209" spans="1:4" ht="9.75" customHeight="1">
      <c r="A209" s="3" t="s">
        <v>112</v>
      </c>
      <c r="C209" s="2">
        <v>69245</v>
      </c>
      <c r="D209" s="2">
        <v>25070</v>
      </c>
    </row>
    <row r="210" spans="1:4" s="5" customFormat="1" ht="9.75" customHeight="1">
      <c r="A210" s="4"/>
      <c r="B210" s="7" t="s">
        <v>113</v>
      </c>
      <c r="C210" s="5">
        <f>C209/SUM(C209:D209)</f>
        <v>0.7341886232306633</v>
      </c>
      <c r="D210" s="5">
        <f>D209/SUM(C209:D209)</f>
        <v>0.2658113767693368</v>
      </c>
    </row>
    <row r="211" spans="1:4" ht="4.5" customHeight="1">
      <c r="A211" s="3"/>
      <c r="C211" s="2"/>
      <c r="D211" s="2"/>
    </row>
    <row r="212" spans="1:4" ht="9.75" customHeight="1">
      <c r="A212" s="3" t="s">
        <v>84</v>
      </c>
      <c r="C212" s="2"/>
      <c r="D212" s="2"/>
    </row>
    <row r="213" spans="2:4" ht="9.75" customHeight="1">
      <c r="B213" s="6" t="s">
        <v>73</v>
      </c>
      <c r="C213" s="2">
        <v>103374</v>
      </c>
      <c r="D213" s="2">
        <v>42691</v>
      </c>
    </row>
    <row r="214" spans="2:4" ht="9.75" customHeight="1">
      <c r="B214" s="6" t="s">
        <v>77</v>
      </c>
      <c r="C214" s="2">
        <v>428</v>
      </c>
      <c r="D214" s="2">
        <v>134</v>
      </c>
    </row>
    <row r="215" spans="1:4" ht="9.75" customHeight="1">
      <c r="A215" s="3" t="s">
        <v>112</v>
      </c>
      <c r="C215" s="2">
        <v>103802</v>
      </c>
      <c r="D215" s="2">
        <v>42825</v>
      </c>
    </row>
    <row r="216" spans="1:4" s="5" customFormat="1" ht="9.75" customHeight="1">
      <c r="A216" s="4"/>
      <c r="B216" s="7" t="s">
        <v>113</v>
      </c>
      <c r="C216" s="5">
        <f>C215/SUM(C215:D215)</f>
        <v>0.7079323726189584</v>
      </c>
      <c r="D216" s="5">
        <f>D215/SUM(C215:D215)</f>
        <v>0.2920676273810417</v>
      </c>
    </row>
    <row r="217" spans="1:4" ht="4.5" customHeight="1">
      <c r="A217" s="3"/>
      <c r="C217" s="2"/>
      <c r="D217" s="2"/>
    </row>
    <row r="218" spans="1:4" ht="9.75" customHeight="1">
      <c r="A218" s="3" t="s">
        <v>85</v>
      </c>
      <c r="C218" s="2"/>
      <c r="D218" s="2"/>
    </row>
    <row r="219" spans="2:4" ht="9.75" customHeight="1">
      <c r="B219" s="6" t="s">
        <v>44</v>
      </c>
      <c r="C219" s="2">
        <v>79497</v>
      </c>
      <c r="D219" s="2">
        <v>29048</v>
      </c>
    </row>
    <row r="220" spans="1:4" ht="9.75" customHeight="1">
      <c r="A220" s="3" t="s">
        <v>112</v>
      </c>
      <c r="C220" s="2">
        <v>79497</v>
      </c>
      <c r="D220" s="2">
        <v>29048</v>
      </c>
    </row>
    <row r="221" spans="1:4" s="5" customFormat="1" ht="9.75" customHeight="1">
      <c r="A221" s="4"/>
      <c r="B221" s="7" t="s">
        <v>113</v>
      </c>
      <c r="C221" s="5">
        <f>C220/SUM(C220:D220)</f>
        <v>0.732387489059837</v>
      </c>
      <c r="D221" s="5">
        <f>D220/SUM(C220:D220)</f>
        <v>0.2676125109401631</v>
      </c>
    </row>
    <row r="222" spans="1:4" ht="4.5" customHeight="1">
      <c r="A222" s="3"/>
      <c r="C222" s="2"/>
      <c r="D222" s="2"/>
    </row>
    <row r="223" spans="1:4" ht="9.75" customHeight="1">
      <c r="A223" s="3" t="s">
        <v>86</v>
      </c>
      <c r="C223" s="2"/>
      <c r="D223" s="2"/>
    </row>
    <row r="224" spans="2:4" ht="9.75" customHeight="1">
      <c r="B224" s="6" t="s">
        <v>73</v>
      </c>
      <c r="C224" s="2">
        <v>76871</v>
      </c>
      <c r="D224" s="2">
        <v>25861</v>
      </c>
    </row>
    <row r="225" spans="1:4" ht="9.75" customHeight="1">
      <c r="A225" s="3" t="s">
        <v>112</v>
      </c>
      <c r="C225" s="2">
        <v>76871</v>
      </c>
      <c r="D225" s="2">
        <v>25861</v>
      </c>
    </row>
    <row r="226" spans="1:4" s="5" customFormat="1" ht="9.75" customHeight="1">
      <c r="A226" s="4"/>
      <c r="B226" s="7" t="s">
        <v>113</v>
      </c>
      <c r="C226" s="5">
        <f>C225/SUM(C225:D225)</f>
        <v>0.7482673363703617</v>
      </c>
      <c r="D226" s="5">
        <f>D225/SUM(C225:D225)</f>
        <v>0.2517326636296383</v>
      </c>
    </row>
    <row r="227" spans="1:4" ht="4.5" customHeight="1">
      <c r="A227" s="3"/>
      <c r="C227" s="2"/>
      <c r="D227" s="2"/>
    </row>
    <row r="228" spans="1:4" ht="9.75" customHeight="1">
      <c r="A228" s="3" t="s">
        <v>87</v>
      </c>
      <c r="C228" s="2"/>
      <c r="D228" s="2"/>
    </row>
    <row r="229" spans="2:4" ht="9.75" customHeight="1">
      <c r="B229" s="6" t="s">
        <v>73</v>
      </c>
      <c r="C229" s="2">
        <v>119110</v>
      </c>
      <c r="D229" s="2">
        <v>53027</v>
      </c>
    </row>
    <row r="230" spans="1:4" ht="9.75" customHeight="1">
      <c r="A230" s="3" t="s">
        <v>112</v>
      </c>
      <c r="C230" s="2">
        <v>119110</v>
      </c>
      <c r="D230" s="2">
        <v>53027</v>
      </c>
    </row>
    <row r="231" spans="1:4" s="5" customFormat="1" ht="9.75" customHeight="1">
      <c r="A231" s="4"/>
      <c r="B231" s="7" t="s">
        <v>113</v>
      </c>
      <c r="C231" s="5">
        <f>C230/SUM(C230:D230)</f>
        <v>0.6919488546913215</v>
      </c>
      <c r="D231" s="5">
        <f>D230/SUM(C230:D230)</f>
        <v>0.30805114530867855</v>
      </c>
    </row>
    <row r="232" spans="1:4" ht="4.5" customHeight="1">
      <c r="A232" s="3"/>
      <c r="C232" s="2"/>
      <c r="D232" s="2"/>
    </row>
    <row r="233" spans="1:4" ht="9.75" customHeight="1">
      <c r="A233" s="3" t="s">
        <v>88</v>
      </c>
      <c r="C233" s="2"/>
      <c r="D233" s="2"/>
    </row>
    <row r="234" spans="2:4" ht="9.75" customHeight="1">
      <c r="B234" s="6" t="s">
        <v>73</v>
      </c>
      <c r="C234" s="2">
        <v>69185</v>
      </c>
      <c r="D234" s="2">
        <v>23977</v>
      </c>
    </row>
    <row r="235" spans="1:4" ht="9.75" customHeight="1">
      <c r="A235" s="3" t="s">
        <v>112</v>
      </c>
      <c r="C235" s="2">
        <v>69185</v>
      </c>
      <c r="D235" s="2">
        <v>23977</v>
      </c>
    </row>
    <row r="236" spans="1:4" s="5" customFormat="1" ht="9.75" customHeight="1">
      <c r="A236" s="4"/>
      <c r="B236" s="7" t="s">
        <v>113</v>
      </c>
      <c r="C236" s="5">
        <f>C235/SUM(C235:D235)</f>
        <v>0.742631115690947</v>
      </c>
      <c r="D236" s="5">
        <f>D235/SUM(C235:D235)</f>
        <v>0.257368884309053</v>
      </c>
    </row>
    <row r="237" spans="1:4" ht="4.5" customHeight="1">
      <c r="A237" s="3"/>
      <c r="C237" s="2"/>
      <c r="D237" s="2"/>
    </row>
    <row r="238" spans="1:4" ht="9.75" customHeight="1">
      <c r="A238" s="3" t="s">
        <v>89</v>
      </c>
      <c r="C238" s="2"/>
      <c r="D238" s="2"/>
    </row>
    <row r="239" spans="2:4" ht="9.75" customHeight="1">
      <c r="B239" s="6" t="s">
        <v>73</v>
      </c>
      <c r="C239" s="2">
        <v>13712</v>
      </c>
      <c r="D239" s="2">
        <v>4969</v>
      </c>
    </row>
    <row r="240" spans="2:4" ht="9.75" customHeight="1">
      <c r="B240" s="6" t="s">
        <v>44</v>
      </c>
      <c r="C240" s="2">
        <v>52560</v>
      </c>
      <c r="D240" s="2">
        <v>13799</v>
      </c>
    </row>
    <row r="241" spans="1:4" ht="9.75" customHeight="1">
      <c r="A241" s="3" t="s">
        <v>112</v>
      </c>
      <c r="C241" s="2">
        <v>66272</v>
      </c>
      <c r="D241" s="2">
        <v>18768</v>
      </c>
    </row>
    <row r="242" spans="1:4" s="5" customFormat="1" ht="9.75" customHeight="1">
      <c r="A242" s="4"/>
      <c r="B242" s="7" t="s">
        <v>113</v>
      </c>
      <c r="C242" s="5">
        <f>C241/SUM(C241:D241)</f>
        <v>0.7793038570084666</v>
      </c>
      <c r="D242" s="5">
        <f>D241/SUM(C241:D241)</f>
        <v>0.2206961429915334</v>
      </c>
    </row>
    <row r="243" spans="1:4" ht="4.5" customHeight="1">
      <c r="A243" s="3"/>
      <c r="C243" s="2"/>
      <c r="D243" s="2"/>
    </row>
    <row r="244" spans="1:4" ht="9.75" customHeight="1">
      <c r="A244" s="3" t="s">
        <v>91</v>
      </c>
      <c r="C244" s="2"/>
      <c r="D244" s="2"/>
    </row>
    <row r="245" spans="2:4" ht="9.75" customHeight="1">
      <c r="B245" s="6" t="s">
        <v>90</v>
      </c>
      <c r="C245" s="2">
        <v>98701</v>
      </c>
      <c r="D245" s="2">
        <v>29762</v>
      </c>
    </row>
    <row r="246" spans="1:4" ht="9.75" customHeight="1">
      <c r="A246" s="3" t="s">
        <v>112</v>
      </c>
      <c r="C246" s="2">
        <v>98701</v>
      </c>
      <c r="D246" s="2">
        <v>29762</v>
      </c>
    </row>
    <row r="247" spans="1:4" s="5" customFormat="1" ht="9.75" customHeight="1">
      <c r="A247" s="4"/>
      <c r="B247" s="7" t="s">
        <v>113</v>
      </c>
      <c r="C247" s="5">
        <f>C246/SUM(C246:D246)</f>
        <v>0.7683223963320178</v>
      </c>
      <c r="D247" s="5">
        <f>D246/SUM(C246:D246)</f>
        <v>0.2316776036679822</v>
      </c>
    </row>
    <row r="248" spans="1:4" ht="4.5" customHeight="1">
      <c r="A248" s="3"/>
      <c r="C248" s="2"/>
      <c r="D248" s="2"/>
    </row>
    <row r="249" spans="1:4" ht="9.75" customHeight="1">
      <c r="A249" s="3" t="s">
        <v>92</v>
      </c>
      <c r="C249" s="2"/>
      <c r="D249" s="2"/>
    </row>
    <row r="250" spans="2:4" ht="9.75" customHeight="1">
      <c r="B250" s="6" t="s">
        <v>73</v>
      </c>
      <c r="C250" s="2">
        <v>92131</v>
      </c>
      <c r="D250" s="2">
        <v>45286</v>
      </c>
    </row>
    <row r="251" spans="1:4" ht="9.75" customHeight="1">
      <c r="A251" s="3" t="s">
        <v>112</v>
      </c>
      <c r="C251" s="2">
        <v>92131</v>
      </c>
      <c r="D251" s="2">
        <v>45286</v>
      </c>
    </row>
    <row r="252" spans="1:4" s="5" customFormat="1" ht="9.75" customHeight="1">
      <c r="A252" s="4"/>
      <c r="B252" s="7" t="s">
        <v>113</v>
      </c>
      <c r="C252" s="5">
        <f>C251/SUM(C251:D251)</f>
        <v>0.6704483433636305</v>
      </c>
      <c r="D252" s="5">
        <f>D251/SUM(C251:D251)</f>
        <v>0.3295516566363696</v>
      </c>
    </row>
    <row r="253" spans="1:4" ht="4.5" customHeight="1">
      <c r="A253" s="3"/>
      <c r="C253" s="2"/>
      <c r="D253" s="2"/>
    </row>
    <row r="254" spans="1:4" ht="9.75" customHeight="1">
      <c r="A254" s="3" t="s">
        <v>94</v>
      </c>
      <c r="C254" s="2"/>
      <c r="D254" s="2"/>
    </row>
    <row r="255" spans="2:4" ht="9.75" customHeight="1">
      <c r="B255" s="6" t="s">
        <v>73</v>
      </c>
      <c r="C255" s="2">
        <v>83483</v>
      </c>
      <c r="D255" s="2">
        <v>30150</v>
      </c>
    </row>
    <row r="256" spans="2:4" ht="9.75" customHeight="1">
      <c r="B256" s="6" t="s">
        <v>93</v>
      </c>
      <c r="C256" s="2">
        <v>2438</v>
      </c>
      <c r="D256" s="2">
        <v>696</v>
      </c>
    </row>
    <row r="257" spans="1:4" ht="9.75" customHeight="1">
      <c r="A257" s="3" t="s">
        <v>112</v>
      </c>
      <c r="C257" s="2">
        <v>85921</v>
      </c>
      <c r="D257" s="2">
        <v>30846</v>
      </c>
    </row>
    <row r="258" spans="1:4" s="5" customFormat="1" ht="9.75" customHeight="1">
      <c r="A258" s="4"/>
      <c r="B258" s="7" t="s">
        <v>113</v>
      </c>
      <c r="C258" s="5">
        <f>C257/SUM(C257:D257)</f>
        <v>0.73583289799344</v>
      </c>
      <c r="D258" s="5">
        <f>D257/SUM(C257:D257)</f>
        <v>0.2641671020065601</v>
      </c>
    </row>
    <row r="259" spans="1:4" ht="4.5" customHeight="1">
      <c r="A259" s="3"/>
      <c r="C259" s="2"/>
      <c r="D259" s="2"/>
    </row>
    <row r="260" spans="1:4" ht="9.75" customHeight="1">
      <c r="A260" s="3" t="s">
        <v>95</v>
      </c>
      <c r="C260" s="2"/>
      <c r="D260" s="2"/>
    </row>
    <row r="261" spans="2:4" ht="9.75" customHeight="1">
      <c r="B261" s="6" t="s">
        <v>73</v>
      </c>
      <c r="C261" s="2">
        <v>22339</v>
      </c>
      <c r="D261" s="2">
        <v>8966</v>
      </c>
    </row>
    <row r="262" spans="2:4" ht="9.75" customHeight="1">
      <c r="B262" s="6" t="s">
        <v>93</v>
      </c>
      <c r="C262" s="2">
        <v>61432</v>
      </c>
      <c r="D262" s="2">
        <v>28131</v>
      </c>
    </row>
    <row r="263" spans="2:4" ht="9.75" customHeight="1">
      <c r="B263" s="6" t="s">
        <v>44</v>
      </c>
      <c r="C263" s="2">
        <v>10039</v>
      </c>
      <c r="D263" s="2">
        <v>4097</v>
      </c>
    </row>
    <row r="264" spans="1:4" ht="9.75" customHeight="1">
      <c r="A264" s="3" t="s">
        <v>112</v>
      </c>
      <c r="C264" s="2">
        <v>93810</v>
      </c>
      <c r="D264" s="2">
        <v>41194</v>
      </c>
    </row>
    <row r="265" spans="1:4" s="5" customFormat="1" ht="9.75" customHeight="1">
      <c r="A265" s="4"/>
      <c r="B265" s="7" t="s">
        <v>113</v>
      </c>
      <c r="C265" s="5">
        <f>C264/SUM(C264:D264)</f>
        <v>0.6948683001985126</v>
      </c>
      <c r="D265" s="5">
        <f>D264/SUM(C264:D264)</f>
        <v>0.30513169980148735</v>
      </c>
    </row>
    <row r="266" spans="1:4" ht="4.5" customHeight="1">
      <c r="A266" s="3"/>
      <c r="C266" s="2"/>
      <c r="D266" s="2"/>
    </row>
    <row r="267" spans="1:4" ht="9.75" customHeight="1">
      <c r="A267" s="3" t="s">
        <v>96</v>
      </c>
      <c r="C267" s="2"/>
      <c r="D267" s="2"/>
    </row>
    <row r="268" spans="2:4" ht="9.75" customHeight="1">
      <c r="B268" s="6" t="s">
        <v>73</v>
      </c>
      <c r="C268" s="2">
        <v>58524</v>
      </c>
      <c r="D268" s="2">
        <v>19375</v>
      </c>
    </row>
    <row r="269" spans="1:4" ht="9.75" customHeight="1">
      <c r="A269" s="3" t="s">
        <v>112</v>
      </c>
      <c r="C269" s="2">
        <v>58524</v>
      </c>
      <c r="D269" s="2">
        <v>19375</v>
      </c>
    </row>
    <row r="270" spans="1:4" s="5" customFormat="1" ht="9.75" customHeight="1">
      <c r="A270" s="4"/>
      <c r="B270" s="7" t="s">
        <v>113</v>
      </c>
      <c r="C270" s="5">
        <f>C269/SUM(C269:D269)</f>
        <v>0.7512805042426732</v>
      </c>
      <c r="D270" s="5">
        <f>D269/SUM(C269:D269)</f>
        <v>0.2487194957573268</v>
      </c>
    </row>
    <row r="271" spans="1:4" ht="4.5" customHeight="1">
      <c r="A271" s="3"/>
      <c r="C271" s="2"/>
      <c r="D271" s="2"/>
    </row>
    <row r="272" spans="1:4" ht="9.75" customHeight="1">
      <c r="A272" s="3" t="s">
        <v>97</v>
      </c>
      <c r="C272" s="2"/>
      <c r="D272" s="2"/>
    </row>
    <row r="273" spans="2:4" ht="9.75" customHeight="1">
      <c r="B273" s="6" t="s">
        <v>90</v>
      </c>
      <c r="C273" s="2">
        <v>73237</v>
      </c>
      <c r="D273" s="2">
        <v>26006</v>
      </c>
    </row>
    <row r="274" spans="1:4" ht="9.75" customHeight="1">
      <c r="A274" s="3" t="s">
        <v>112</v>
      </c>
      <c r="C274" s="2">
        <v>73237</v>
      </c>
      <c r="D274" s="2">
        <v>26006</v>
      </c>
    </row>
    <row r="275" spans="1:4" s="5" customFormat="1" ht="9.75" customHeight="1">
      <c r="A275" s="4"/>
      <c r="B275" s="7" t="s">
        <v>113</v>
      </c>
      <c r="C275" s="5">
        <f>C274/SUM(C274:D274)</f>
        <v>0.7379563294136614</v>
      </c>
      <c r="D275" s="5">
        <f>D274/SUM(C274:D274)</f>
        <v>0.2620436705863386</v>
      </c>
    </row>
    <row r="276" spans="1:4" ht="4.5" customHeight="1">
      <c r="A276" s="3"/>
      <c r="C276" s="2"/>
      <c r="D276" s="2"/>
    </row>
    <row r="277" spans="1:4" ht="9.75" customHeight="1">
      <c r="A277" s="3" t="s">
        <v>98</v>
      </c>
      <c r="C277" s="2"/>
      <c r="D277" s="2"/>
    </row>
    <row r="278" spans="2:4" ht="9.75" customHeight="1">
      <c r="B278" s="6" t="s">
        <v>90</v>
      </c>
      <c r="C278" s="2">
        <v>86360</v>
      </c>
      <c r="D278" s="2">
        <v>34935</v>
      </c>
    </row>
    <row r="279" spans="1:4" ht="9.75" customHeight="1">
      <c r="A279" s="3" t="s">
        <v>112</v>
      </c>
      <c r="C279" s="2">
        <v>86360</v>
      </c>
      <c r="D279" s="2">
        <v>34935</v>
      </c>
    </row>
    <row r="280" spans="1:4" s="5" customFormat="1" ht="9.75" customHeight="1">
      <c r="A280" s="4"/>
      <c r="B280" s="7" t="s">
        <v>113</v>
      </c>
      <c r="C280" s="5">
        <f>C279/SUM(C279:D279)</f>
        <v>0.7119831814996496</v>
      </c>
      <c r="D280" s="5">
        <f>D279/SUM(C279:D279)</f>
        <v>0.2880168185003504</v>
      </c>
    </row>
    <row r="281" spans="1:4" ht="4.5" customHeight="1">
      <c r="A281" s="3"/>
      <c r="C281" s="2"/>
      <c r="D281" s="2"/>
    </row>
    <row r="282" spans="1:4" ht="9.75" customHeight="1">
      <c r="A282" s="3" t="s">
        <v>99</v>
      </c>
      <c r="C282" s="2"/>
      <c r="D282" s="2"/>
    </row>
    <row r="283" spans="2:4" ht="9.75" customHeight="1">
      <c r="B283" s="6" t="s">
        <v>73</v>
      </c>
      <c r="C283" s="2">
        <v>78335</v>
      </c>
      <c r="D283" s="2">
        <v>34796</v>
      </c>
    </row>
    <row r="284" spans="1:4" ht="9.75" customHeight="1">
      <c r="A284" s="3" t="s">
        <v>112</v>
      </c>
      <c r="C284" s="2">
        <v>78335</v>
      </c>
      <c r="D284" s="2">
        <v>34796</v>
      </c>
    </row>
    <row r="285" spans="1:4" s="5" customFormat="1" ht="9.75" customHeight="1">
      <c r="A285" s="4"/>
      <c r="B285" s="7" t="s">
        <v>113</v>
      </c>
      <c r="C285" s="5">
        <f>C284/SUM(C284:D284)</f>
        <v>0.692427362968594</v>
      </c>
      <c r="D285" s="5">
        <f>D284/SUM(C284:D284)</f>
        <v>0.3075726370314061</v>
      </c>
    </row>
    <row r="286" spans="1:4" ht="4.5" customHeight="1">
      <c r="A286" s="3"/>
      <c r="C286" s="2"/>
      <c r="D286" s="2"/>
    </row>
    <row r="287" spans="1:4" ht="9.75" customHeight="1">
      <c r="A287" s="3" t="s">
        <v>100</v>
      </c>
      <c r="C287" s="2"/>
      <c r="D287" s="2"/>
    </row>
    <row r="288" spans="2:4" ht="9.75" customHeight="1">
      <c r="B288" s="6" t="s">
        <v>73</v>
      </c>
      <c r="C288" s="2">
        <v>67827</v>
      </c>
      <c r="D288" s="2">
        <v>28152</v>
      </c>
    </row>
    <row r="289" spans="1:4" ht="9.75" customHeight="1">
      <c r="A289" s="3" t="s">
        <v>112</v>
      </c>
      <c r="C289" s="2">
        <v>67827</v>
      </c>
      <c r="D289" s="2">
        <v>28152</v>
      </c>
    </row>
    <row r="290" spans="1:4" s="5" customFormat="1" ht="9.75" customHeight="1">
      <c r="A290" s="4"/>
      <c r="B290" s="7" t="s">
        <v>113</v>
      </c>
      <c r="C290" s="5">
        <f>C289/SUM(C289:D289)</f>
        <v>0.706685837526959</v>
      </c>
      <c r="D290" s="5">
        <f>D289/SUM(C289:D289)</f>
        <v>0.293314162473041</v>
      </c>
    </row>
    <row r="291" spans="1:4" ht="4.5" customHeight="1">
      <c r="A291" s="3"/>
      <c r="C291" s="2"/>
      <c r="D291" s="2"/>
    </row>
    <row r="292" spans="1:4" ht="9.75" customHeight="1">
      <c r="A292" s="3" t="s">
        <v>101</v>
      </c>
      <c r="C292" s="2"/>
      <c r="D292" s="2"/>
    </row>
    <row r="293" spans="2:4" ht="9.75" customHeight="1">
      <c r="B293" s="6" t="s">
        <v>93</v>
      </c>
      <c r="C293" s="2">
        <v>111050</v>
      </c>
      <c r="D293" s="2">
        <v>48370</v>
      </c>
    </row>
    <row r="294" spans="1:4" ht="9.75" customHeight="1">
      <c r="A294" s="3" t="s">
        <v>112</v>
      </c>
      <c r="C294" s="2">
        <v>111050</v>
      </c>
      <c r="D294" s="2">
        <v>48370</v>
      </c>
    </row>
    <row r="295" spans="1:4" s="5" customFormat="1" ht="9.75" customHeight="1">
      <c r="A295" s="4"/>
      <c r="B295" s="7" t="s">
        <v>113</v>
      </c>
      <c r="C295" s="5">
        <f>C294/SUM(C294:D294)</f>
        <v>0.6965876301593276</v>
      </c>
      <c r="D295" s="5">
        <f>D294/SUM(C294:D294)</f>
        <v>0.30341236984067244</v>
      </c>
    </row>
    <row r="296" spans="1:4" ht="4.5" customHeight="1">
      <c r="A296" s="3"/>
      <c r="C296" s="2"/>
      <c r="D296" s="2"/>
    </row>
    <row r="297" spans="1:4" ht="9.75" customHeight="1">
      <c r="A297" s="3" t="s">
        <v>102</v>
      </c>
      <c r="C297" s="2"/>
      <c r="D297" s="2"/>
    </row>
    <row r="298" spans="2:4" ht="9.75" customHeight="1">
      <c r="B298" s="6" t="s">
        <v>93</v>
      </c>
      <c r="C298" s="2">
        <v>68950</v>
      </c>
      <c r="D298" s="2">
        <v>24200</v>
      </c>
    </row>
    <row r="299" spans="1:4" ht="9.75" customHeight="1">
      <c r="A299" s="3" t="s">
        <v>112</v>
      </c>
      <c r="C299" s="2">
        <v>68950</v>
      </c>
      <c r="D299" s="2">
        <v>24200</v>
      </c>
    </row>
    <row r="300" spans="1:4" s="5" customFormat="1" ht="9.75" customHeight="1">
      <c r="A300" s="4"/>
      <c r="B300" s="7" t="s">
        <v>113</v>
      </c>
      <c r="C300" s="5">
        <f>C299/SUM(C299:D299)</f>
        <v>0.74020397208803</v>
      </c>
      <c r="D300" s="5">
        <f>D299/SUM(C299:D299)</f>
        <v>0.25979602791196993</v>
      </c>
    </row>
    <row r="301" spans="1:4" ht="4.5" customHeight="1">
      <c r="A301" s="3"/>
      <c r="C301" s="2"/>
      <c r="D301" s="2"/>
    </row>
    <row r="302" spans="1:4" ht="9.75" customHeight="1">
      <c r="A302" s="3" t="s">
        <v>103</v>
      </c>
      <c r="C302" s="2"/>
      <c r="D302" s="2"/>
    </row>
    <row r="303" spans="2:4" ht="9.75" customHeight="1">
      <c r="B303" s="6" t="s">
        <v>73</v>
      </c>
      <c r="C303" s="2">
        <v>59402</v>
      </c>
      <c r="D303" s="2">
        <v>23493</v>
      </c>
    </row>
    <row r="304" spans="2:4" ht="9.75" customHeight="1">
      <c r="B304" s="6" t="s">
        <v>93</v>
      </c>
      <c r="C304" s="2">
        <v>39154</v>
      </c>
      <c r="D304" s="2">
        <v>12931</v>
      </c>
    </row>
    <row r="305" spans="1:4" ht="9.75" customHeight="1">
      <c r="A305" s="3" t="s">
        <v>112</v>
      </c>
      <c r="C305" s="2">
        <v>98556</v>
      </c>
      <c r="D305" s="2">
        <v>36424</v>
      </c>
    </row>
    <row r="306" spans="1:4" s="5" customFormat="1" ht="9.75" customHeight="1">
      <c r="A306" s="4"/>
      <c r="B306" s="7" t="s">
        <v>113</v>
      </c>
      <c r="C306" s="5">
        <f>C305/SUM(C305:D305)</f>
        <v>0.7301526152022522</v>
      </c>
      <c r="D306" s="5">
        <f>D305/SUM(C305:D305)</f>
        <v>0.26984738479774784</v>
      </c>
    </row>
    <row r="307" spans="1:4" ht="4.5" customHeight="1">
      <c r="A307" s="3"/>
      <c r="C307" s="2"/>
      <c r="D307" s="2"/>
    </row>
    <row r="308" spans="1:4" ht="9.75" customHeight="1">
      <c r="A308" s="3" t="s">
        <v>104</v>
      </c>
      <c r="C308" s="2"/>
      <c r="D308" s="2"/>
    </row>
    <row r="309" spans="2:4" ht="9.75" customHeight="1">
      <c r="B309" s="6" t="s">
        <v>93</v>
      </c>
      <c r="C309" s="2">
        <v>116086</v>
      </c>
      <c r="D309" s="2">
        <v>43083</v>
      </c>
    </row>
    <row r="310" spans="1:4" ht="9.75" customHeight="1">
      <c r="A310" s="3" t="s">
        <v>112</v>
      </c>
      <c r="C310" s="2">
        <v>116086</v>
      </c>
      <c r="D310" s="2">
        <v>43083</v>
      </c>
    </row>
    <row r="311" spans="1:4" s="5" customFormat="1" ht="9.75" customHeight="1">
      <c r="A311" s="4"/>
      <c r="B311" s="7" t="s">
        <v>113</v>
      </c>
      <c r="C311" s="5">
        <f>C310/SUM(C310:D310)</f>
        <v>0.7293254339726957</v>
      </c>
      <c r="D311" s="5">
        <f>D310/SUM(C310:D310)</f>
        <v>0.27067456602730433</v>
      </c>
    </row>
    <row r="312" spans="1:4" ht="4.5" customHeight="1">
      <c r="A312" s="3"/>
      <c r="C312" s="2"/>
      <c r="D312" s="2"/>
    </row>
    <row r="313" spans="1:4" ht="9.75" customHeight="1">
      <c r="A313" s="3" t="s">
        <v>106</v>
      </c>
      <c r="C313" s="2"/>
      <c r="D313" s="2"/>
    </row>
    <row r="314" spans="2:4" ht="9.75" customHeight="1">
      <c r="B314" s="6" t="s">
        <v>93</v>
      </c>
      <c r="C314" s="2">
        <v>27162</v>
      </c>
      <c r="D314" s="2">
        <v>11485</v>
      </c>
    </row>
    <row r="315" spans="2:4" ht="9.75" customHeight="1">
      <c r="B315" s="6" t="s">
        <v>105</v>
      </c>
      <c r="C315" s="2">
        <v>92491</v>
      </c>
      <c r="D315" s="2">
        <v>28682</v>
      </c>
    </row>
    <row r="316" spans="1:4" ht="9.75" customHeight="1">
      <c r="A316" s="3" t="s">
        <v>112</v>
      </c>
      <c r="C316" s="2">
        <v>119653</v>
      </c>
      <c r="D316" s="2">
        <v>40167</v>
      </c>
    </row>
    <row r="317" spans="1:4" s="5" customFormat="1" ht="9.75" customHeight="1">
      <c r="A317" s="4"/>
      <c r="B317" s="7" t="s">
        <v>113</v>
      </c>
      <c r="C317" s="5">
        <f>C316/SUM(C316:D316)</f>
        <v>0.7486735076961581</v>
      </c>
      <c r="D317" s="5">
        <f>D316/SUM(C316:D316)</f>
        <v>0.2513264923038418</v>
      </c>
    </row>
    <row r="318" spans="1:4" ht="4.5" customHeight="1">
      <c r="A318" s="3"/>
      <c r="C318" s="2"/>
      <c r="D318" s="2"/>
    </row>
    <row r="319" spans="1:4" ht="9.75" customHeight="1">
      <c r="A319" s="3" t="s">
        <v>107</v>
      </c>
      <c r="C319" s="2"/>
      <c r="D319" s="2"/>
    </row>
    <row r="320" spans="2:4" ht="9.75" customHeight="1">
      <c r="B320" s="6" t="s">
        <v>90</v>
      </c>
      <c r="C320" s="2">
        <v>10099</v>
      </c>
      <c r="D320" s="2">
        <v>4317</v>
      </c>
    </row>
    <row r="321" spans="2:4" ht="9.75" customHeight="1">
      <c r="B321" s="6" t="s">
        <v>105</v>
      </c>
      <c r="C321" s="2">
        <v>96826</v>
      </c>
      <c r="D321" s="2">
        <v>38749</v>
      </c>
    </row>
    <row r="322" spans="1:4" ht="9.75" customHeight="1">
      <c r="A322" s="3" t="s">
        <v>112</v>
      </c>
      <c r="C322" s="2">
        <v>106925</v>
      </c>
      <c r="D322" s="2">
        <v>43066</v>
      </c>
    </row>
    <row r="323" spans="1:4" s="5" customFormat="1" ht="9.75" customHeight="1">
      <c r="A323" s="4"/>
      <c r="B323" s="7" t="s">
        <v>113</v>
      </c>
      <c r="C323" s="5">
        <f>C322/SUM(C322:D322)</f>
        <v>0.7128761058996873</v>
      </c>
      <c r="D323" s="5">
        <f>D322/SUM(C322:D322)</f>
        <v>0.2871238941003127</v>
      </c>
    </row>
    <row r="324" spans="1:4" ht="4.5" customHeight="1">
      <c r="A324" s="3"/>
      <c r="C324" s="2"/>
      <c r="D324" s="2"/>
    </row>
    <row r="325" spans="1:4" ht="9.75" customHeight="1">
      <c r="A325" s="3" t="s">
        <v>109</v>
      </c>
      <c r="C325" s="2"/>
      <c r="D325" s="2"/>
    </row>
    <row r="326" spans="2:4" ht="9.75" customHeight="1">
      <c r="B326" s="6" t="s">
        <v>108</v>
      </c>
      <c r="C326" s="2">
        <v>18441</v>
      </c>
      <c r="D326" s="2">
        <v>3798</v>
      </c>
    </row>
    <row r="327" spans="2:4" ht="9.75" customHeight="1">
      <c r="B327" s="6" t="s">
        <v>105</v>
      </c>
      <c r="C327" s="2">
        <v>61912</v>
      </c>
      <c r="D327" s="2">
        <v>16037</v>
      </c>
    </row>
    <row r="328" spans="1:4" ht="9.75" customHeight="1">
      <c r="A328" s="3" t="s">
        <v>112</v>
      </c>
      <c r="C328" s="2">
        <v>80353</v>
      </c>
      <c r="D328" s="2">
        <v>19835</v>
      </c>
    </row>
    <row r="329" spans="1:4" s="5" customFormat="1" ht="9.75" customHeight="1">
      <c r="A329" s="4"/>
      <c r="B329" s="7" t="s">
        <v>113</v>
      </c>
      <c r="C329" s="5">
        <f>C328/SUM(C328:D328)</f>
        <v>0.8020221982672575</v>
      </c>
      <c r="D329" s="5">
        <f>D328/SUM(C328:D328)</f>
        <v>0.19797780173274243</v>
      </c>
    </row>
    <row r="330" spans="1:4" ht="4.5" customHeight="1">
      <c r="A330" s="3"/>
      <c r="C330" s="2"/>
      <c r="D330" s="2"/>
    </row>
    <row r="331" spans="1:4" ht="9.75" customHeight="1">
      <c r="A331" s="3" t="s">
        <v>110</v>
      </c>
      <c r="C331" s="2"/>
      <c r="D331" s="2"/>
    </row>
    <row r="332" spans="2:4" ht="9.75" customHeight="1">
      <c r="B332" s="6" t="s">
        <v>105</v>
      </c>
      <c r="C332" s="2">
        <v>133829</v>
      </c>
      <c r="D332" s="2">
        <v>38401</v>
      </c>
    </row>
    <row r="333" spans="1:4" ht="9.75" customHeight="1">
      <c r="A333" s="3" t="s">
        <v>112</v>
      </c>
      <c r="C333" s="2">
        <v>133829</v>
      </c>
      <c r="D333" s="2">
        <v>38401</v>
      </c>
    </row>
    <row r="334" spans="1:4" s="5" customFormat="1" ht="9.75" customHeight="1">
      <c r="A334" s="4"/>
      <c r="B334" s="7" t="s">
        <v>113</v>
      </c>
      <c r="C334" s="5">
        <f>C333/SUM(C333:D333)</f>
        <v>0.7770365209313128</v>
      </c>
      <c r="D334" s="5">
        <f>D333/SUM(C333:D333)</f>
        <v>0.22296347906868721</v>
      </c>
    </row>
    <row r="335" spans="1:4" ht="4.5" customHeight="1">
      <c r="A335" s="3"/>
      <c r="C335" s="2"/>
      <c r="D335" s="2"/>
    </row>
    <row r="336" spans="1:4" ht="9.75" customHeight="1">
      <c r="A336" s="3" t="s">
        <v>111</v>
      </c>
      <c r="C336" s="2"/>
      <c r="D336" s="2"/>
    </row>
    <row r="337" spans="2:4" ht="9.75" customHeight="1">
      <c r="B337" s="6" t="s">
        <v>105</v>
      </c>
      <c r="C337" s="2">
        <v>127623</v>
      </c>
      <c r="D337" s="2">
        <v>34861</v>
      </c>
    </row>
    <row r="338" spans="1:4" ht="9.75" customHeight="1">
      <c r="A338" s="3" t="s">
        <v>112</v>
      </c>
      <c r="C338" s="2">
        <v>127623</v>
      </c>
      <c r="D338" s="2">
        <v>34861</v>
      </c>
    </row>
    <row r="339" spans="1:4" s="5" customFormat="1" ht="9.75" customHeight="1">
      <c r="A339" s="4"/>
      <c r="B339" s="7" t="s">
        <v>113</v>
      </c>
      <c r="C339" s="5">
        <f>C338/SUM(C338:D338)</f>
        <v>0.7854496442726668</v>
      </c>
      <c r="D339" s="5">
        <f>D338/SUM(C338:D338)</f>
        <v>0.21455035572733316</v>
      </c>
    </row>
    <row r="340" spans="1:4" ht="4.5" customHeight="1">
      <c r="A340" s="3"/>
      <c r="C340" s="2"/>
      <c r="D340" s="2"/>
    </row>
    <row r="341" spans="1:4" ht="9.75" customHeight="1">
      <c r="A341" s="3"/>
      <c r="C341" s="2"/>
      <c r="D341" s="2"/>
    </row>
  </sheetData>
  <sheetProtection/>
  <mergeCells count="2">
    <mergeCell ref="C1:D1"/>
    <mergeCell ref="C2:D2"/>
  </mergeCells>
  <printOptions/>
  <pageMargins left="0.8" right="0.8" top="1" bottom="0.8" header="0.3" footer="0.3"/>
  <pageSetup firstPageNumber="290" useFirstPageNumber="1" fitToHeight="0" fitToWidth="0" horizontalDpi="600" verticalDpi="600" orientation="portrait" r:id="rId1"/>
  <headerFooter alignWithMargins="0">
    <oddHeader>&amp;C&amp;"Arial,Bold"&amp;11Supplement to the Statement of Vote
Counties by Congressional Districts for State Ballot Measure</oddHeader>
    <oddFooter>&amp;C&amp;"Arial,Bold"&amp;8&amp;P</oddFooter>
  </headerFooter>
  <rowBreaks count="4" manualBreakCount="4">
    <brk id="135" max="3" man="1"/>
    <brk id="201" max="3" man="1"/>
    <brk id="266" max="3" man="1"/>
    <brk id="3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Brar, Sarah</cp:lastModifiedBy>
  <cp:lastPrinted>2016-09-27T22:58:29Z</cp:lastPrinted>
  <dcterms:created xsi:type="dcterms:W3CDTF">2016-09-16T17:52:26Z</dcterms:created>
  <dcterms:modified xsi:type="dcterms:W3CDTF">2016-11-04T22:42:22Z</dcterms:modified>
  <cp:category/>
  <cp:version/>
  <cp:contentType/>
  <cp:contentStatus/>
</cp:coreProperties>
</file>