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760" activeTab="0"/>
  </bookViews>
  <sheets>
    <sheet name="SD 1 Prim" sheetId="1" r:id="rId1"/>
  </sheets>
  <definedNames>
    <definedName name="_xlnm.Print_Area" localSheetId="0">'SD 1 Prim'!$A$1:$K$65</definedName>
  </definedNames>
  <calcPr fullCalcOnLoad="1"/>
</workbook>
</file>

<file path=xl/sharedStrings.xml><?xml version="1.0" encoding="utf-8"?>
<sst xmlns="http://schemas.openxmlformats.org/spreadsheetml/2006/main" count="75" uniqueCount="43">
  <si>
    <t>Official Canvass</t>
  </si>
  <si>
    <t>State Senator</t>
  </si>
  <si>
    <t>Dem</t>
  </si>
  <si>
    <t>Rep</t>
  </si>
  <si>
    <t>Percentage of Total Votes Cast</t>
  </si>
  <si>
    <t>County**</t>
  </si>
  <si>
    <t>Registered</t>
  </si>
  <si>
    <t>Precinct</t>
  </si>
  <si>
    <t>Vote-By-Mail</t>
  </si>
  <si>
    <t>Total Voters</t>
  </si>
  <si>
    <t>Percent of</t>
  </si>
  <si>
    <t>Percent</t>
  </si>
  <si>
    <t>Voters</t>
  </si>
  <si>
    <t>Turnout</t>
  </si>
  <si>
    <t>District Total</t>
  </si>
  <si>
    <t>Total Votes Cast</t>
  </si>
  <si>
    <t>Steve</t>
  </si>
  <si>
    <t>Special Primary Election, March 26, 2019</t>
  </si>
  <si>
    <t>Siskiyou</t>
  </si>
  <si>
    <t>Sierra</t>
  </si>
  <si>
    <t>Shasta</t>
  </si>
  <si>
    <t>Plumas</t>
  </si>
  <si>
    <t>Placer</t>
  </si>
  <si>
    <t>Nevada</t>
  </si>
  <si>
    <t>Modoc</t>
  </si>
  <si>
    <t>Lassen</t>
  </si>
  <si>
    <t>Dahle</t>
  </si>
  <si>
    <t>Sacramento</t>
  </si>
  <si>
    <t>El Dorado</t>
  </si>
  <si>
    <t>Alpine</t>
  </si>
  <si>
    <t>Kiley</t>
  </si>
  <si>
    <t>Hime</t>
  </si>
  <si>
    <t>Kevin</t>
  </si>
  <si>
    <t>Rex</t>
  </si>
  <si>
    <t>Dziuba</t>
  </si>
  <si>
    <t>Pflueger</t>
  </si>
  <si>
    <t>Baird</t>
  </si>
  <si>
    <t>Theodore</t>
  </si>
  <si>
    <t>Brian D.</t>
  </si>
  <si>
    <t>Silke</t>
  </si>
  <si>
    <t>1st State Senate District*</t>
  </si>
  <si>
    <t>*Vacancy resulting from the resignation of Ted Gaines.</t>
  </si>
  <si>
    <t>**Senate District 1 is contained within Alpine, El Dorado, Lassen, Modoc, Nevada, Placer, Plumas, Sacramento, Shasta, Sierra, and Siskiyou counties.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</si>
</sst>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6">
      <alignment/>
      <protection/>
    </xf>
    <xf numFmtId="0" fontId="5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2" fillId="0" borderId="0" xfId="56" applyFont="1" applyAlignment="1">
      <alignment horizontal="left" vertical="top" wrapText="1"/>
      <protection/>
    </xf>
    <xf numFmtId="10" fontId="4" fillId="0" borderId="0" xfId="56" applyNumberFormat="1" applyFont="1" applyAlignment="1">
      <alignment horizontal="right"/>
      <protection/>
    </xf>
    <xf numFmtId="0" fontId="4" fillId="0" borderId="0" xfId="56" applyFont="1">
      <alignment/>
      <protection/>
    </xf>
    <xf numFmtId="3" fontId="4" fillId="0" borderId="0" xfId="56" applyNumberFormat="1" applyFont="1">
      <alignment/>
      <protection/>
    </xf>
    <xf numFmtId="3" fontId="4" fillId="0" borderId="0" xfId="56" applyNumberFormat="1" applyFont="1" applyAlignment="1">
      <alignment horizontal="right"/>
      <protection/>
    </xf>
    <xf numFmtId="0" fontId="4" fillId="0" borderId="0" xfId="56" applyFont="1" applyAlignment="1">
      <alignment horizontal="left"/>
      <protection/>
    </xf>
    <xf numFmtId="10" fontId="3" fillId="0" borderId="0" xfId="56" applyNumberFormat="1" applyFont="1" applyAlignment="1">
      <alignment horizontal="right"/>
      <protection/>
    </xf>
    <xf numFmtId="0" fontId="3" fillId="0" borderId="0" xfId="56" applyFont="1" applyAlignment="1">
      <alignment horizontal="right"/>
      <protection/>
    </xf>
    <xf numFmtId="3" fontId="3" fillId="0" borderId="0" xfId="56" applyNumberFormat="1" applyFont="1" applyAlignment="1">
      <alignment horizontal="right"/>
      <protection/>
    </xf>
    <xf numFmtId="0" fontId="3" fillId="0" borderId="0" xfId="56" applyFont="1">
      <alignment/>
      <protection/>
    </xf>
    <xf numFmtId="0" fontId="4" fillId="0" borderId="0" xfId="56" applyFont="1" applyAlignment="1">
      <alignment horizontal="right"/>
      <protection/>
    </xf>
    <xf numFmtId="0" fontId="0" fillId="0" borderId="10" xfId="56" applyBorder="1">
      <alignment/>
      <protection/>
    </xf>
    <xf numFmtId="10" fontId="3" fillId="0" borderId="0" xfId="56" applyNumberFormat="1" applyFont="1">
      <alignment/>
      <protection/>
    </xf>
    <xf numFmtId="3" fontId="3" fillId="0" borderId="0" xfId="62" applyNumberFormat="1" applyFont="1" applyFill="1" applyAlignment="1">
      <alignment/>
    </xf>
    <xf numFmtId="0" fontId="3" fillId="0" borderId="0" xfId="56" applyFont="1" applyAlignment="1">
      <alignment horizontal="left"/>
      <protection/>
    </xf>
    <xf numFmtId="3" fontId="0" fillId="0" borderId="0" xfId="56" applyNumberFormat="1">
      <alignment/>
      <protection/>
    </xf>
    <xf numFmtId="165" fontId="3" fillId="0" borderId="0" xfId="56" applyNumberFormat="1" applyFont="1">
      <alignment/>
      <protection/>
    </xf>
    <xf numFmtId="165" fontId="4" fillId="0" borderId="0" xfId="56" applyNumberFormat="1" applyFont="1">
      <alignment/>
      <protection/>
    </xf>
    <xf numFmtId="3" fontId="4" fillId="0" borderId="0" xfId="62" applyNumberFormat="1" applyFont="1" applyFill="1" applyAlignment="1">
      <alignment/>
    </xf>
    <xf numFmtId="10" fontId="4" fillId="0" borderId="0" xfId="56" applyNumberFormat="1" applyFont="1">
      <alignment/>
      <protection/>
    </xf>
    <xf numFmtId="3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42" fillId="0" borderId="0" xfId="57" applyFont="1" applyAlignment="1">
      <alignment horizontal="right"/>
      <protection/>
    </xf>
    <xf numFmtId="4" fontId="3" fillId="0" borderId="0" xfId="56" applyNumberFormat="1" applyFont="1">
      <alignment/>
      <protection/>
    </xf>
    <xf numFmtId="10" fontId="3" fillId="0" borderId="0" xfId="63" applyNumberFormat="1" applyFont="1" applyFill="1" applyAlignment="1">
      <alignment/>
    </xf>
    <xf numFmtId="0" fontId="0" fillId="0" borderId="0" xfId="56" applyFont="1">
      <alignment/>
      <protection/>
    </xf>
    <xf numFmtId="0" fontId="7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Percent 2" xfId="61"/>
    <cellStyle name="Percent 2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3"/>
  <sheetViews>
    <sheetView tabSelected="1" view="pageBreakPreview" zoomScaleSheetLayoutView="100" zoomScalePageLayoutView="90" workbookViewId="0" topLeftCell="A1">
      <selection activeCell="K65" sqref="A65:K65"/>
    </sheetView>
  </sheetViews>
  <sheetFormatPr defaultColWidth="9.140625" defaultRowHeight="12.75"/>
  <cols>
    <col min="1" max="1" width="18.7109375" style="1" customWidth="1"/>
    <col min="2" max="2" width="14.140625" style="1" customWidth="1"/>
    <col min="3" max="3" width="17.7109375" style="1" customWidth="1"/>
    <col min="4" max="4" width="2.140625" style="1" customWidth="1"/>
    <col min="5" max="5" width="19.7109375" style="1" customWidth="1"/>
    <col min="6" max="6" width="2.140625" style="1" customWidth="1"/>
    <col min="7" max="7" width="18.421875" style="1" customWidth="1"/>
    <col min="8" max="8" width="2.140625" style="1" customWidth="1"/>
    <col min="9" max="9" width="22.140625" style="1" customWidth="1"/>
    <col min="10" max="10" width="2.140625" style="1" customWidth="1"/>
    <col min="11" max="11" width="14.8515625" style="1" customWidth="1"/>
    <col min="12" max="16384" width="9.140625" style="1" customWidth="1"/>
  </cols>
  <sheetData>
    <row r="1" spans="1:11" ht="16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6.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6.5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>
      <c r="A4" s="31" t="s">
        <v>17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9" ht="15" customHeight="1">
      <c r="A5" s="13"/>
      <c r="B5" s="13"/>
      <c r="C5" s="13"/>
      <c r="D5" s="13"/>
      <c r="E5" s="13"/>
      <c r="F5" s="13"/>
      <c r="G5" s="13"/>
      <c r="H5" s="13"/>
      <c r="I5" s="13"/>
    </row>
    <row r="6" ht="15" customHeight="1"/>
    <row r="7" spans="1:9" ht="15" customHeight="1">
      <c r="A7" s="18"/>
      <c r="B7" s="18"/>
      <c r="C7" s="29"/>
      <c r="D7" s="13"/>
      <c r="E7" s="14"/>
      <c r="F7" s="16"/>
      <c r="G7" s="2"/>
      <c r="H7" s="16"/>
      <c r="I7" s="2"/>
    </row>
    <row r="8" spans="1:9" ht="15" customHeight="1">
      <c r="A8" s="18"/>
      <c r="B8" s="18"/>
      <c r="C8" s="29"/>
      <c r="D8" s="13"/>
      <c r="E8" s="14"/>
      <c r="F8" s="16"/>
      <c r="G8" s="2"/>
      <c r="H8" s="16"/>
      <c r="I8" s="2"/>
    </row>
    <row r="9" spans="1:9" ht="15" customHeight="1">
      <c r="A9" s="11"/>
      <c r="B9" s="11"/>
      <c r="C9" s="27" t="s">
        <v>16</v>
      </c>
      <c r="D9" s="13"/>
      <c r="E9" s="27" t="s">
        <v>39</v>
      </c>
      <c r="F9" s="16"/>
      <c r="G9" s="27" t="s">
        <v>38</v>
      </c>
      <c r="H9" s="13"/>
      <c r="I9" s="27" t="s">
        <v>37</v>
      </c>
    </row>
    <row r="10" spans="1:9" ht="15" customHeight="1">
      <c r="A10" s="11"/>
      <c r="B10" s="11"/>
      <c r="C10" s="27" t="s">
        <v>36</v>
      </c>
      <c r="D10" s="13"/>
      <c r="E10" s="27" t="s">
        <v>35</v>
      </c>
      <c r="F10" s="16"/>
      <c r="G10" s="27" t="s">
        <v>26</v>
      </c>
      <c r="H10" s="13"/>
      <c r="I10" s="27" t="s">
        <v>34</v>
      </c>
    </row>
    <row r="11" spans="1:9" ht="15" customHeight="1">
      <c r="A11" s="11"/>
      <c r="B11" s="11"/>
      <c r="C11" s="14" t="s">
        <v>2</v>
      </c>
      <c r="D11" s="13"/>
      <c r="E11" s="14" t="s">
        <v>2</v>
      </c>
      <c r="F11" s="16"/>
      <c r="G11" s="14" t="s">
        <v>3</v>
      </c>
      <c r="H11" s="13"/>
      <c r="I11" s="14" t="s">
        <v>3</v>
      </c>
    </row>
    <row r="12" spans="1:11" ht="15" customHeight="1">
      <c r="A12" s="18" t="s">
        <v>29</v>
      </c>
      <c r="B12" s="11"/>
      <c r="C12" s="12">
        <v>26</v>
      </c>
      <c r="D12" s="13"/>
      <c r="E12" s="12">
        <v>139</v>
      </c>
      <c r="F12" s="28"/>
      <c r="G12" s="12">
        <v>73</v>
      </c>
      <c r="H12" s="26"/>
      <c r="I12" s="12">
        <v>11</v>
      </c>
      <c r="J12" s="25"/>
      <c r="K12" s="24"/>
    </row>
    <row r="13" spans="1:11" ht="15" customHeight="1">
      <c r="A13" s="18" t="s">
        <v>28</v>
      </c>
      <c r="B13" s="11"/>
      <c r="C13" s="12">
        <v>1947</v>
      </c>
      <c r="D13" s="13"/>
      <c r="E13" s="12">
        <v>10403</v>
      </c>
      <c r="F13" s="28"/>
      <c r="G13" s="12">
        <v>7296</v>
      </c>
      <c r="H13" s="26"/>
      <c r="I13" s="12">
        <v>979</v>
      </c>
      <c r="J13" s="25"/>
      <c r="K13" s="24"/>
    </row>
    <row r="14" spans="1:11" ht="15" customHeight="1">
      <c r="A14" s="18" t="s">
        <v>25</v>
      </c>
      <c r="B14" s="11"/>
      <c r="C14" s="12">
        <v>109</v>
      </c>
      <c r="D14" s="13"/>
      <c r="E14" s="12">
        <v>530</v>
      </c>
      <c r="F14" s="28"/>
      <c r="G14" s="12">
        <v>3325</v>
      </c>
      <c r="H14" s="26"/>
      <c r="I14" s="12">
        <v>89</v>
      </c>
      <c r="J14" s="25"/>
      <c r="K14" s="24"/>
    </row>
    <row r="15" spans="1:11" ht="15" customHeight="1">
      <c r="A15" s="18" t="s">
        <v>24</v>
      </c>
      <c r="B15" s="11"/>
      <c r="C15" s="12">
        <v>49</v>
      </c>
      <c r="D15" s="13"/>
      <c r="E15" s="12">
        <v>222</v>
      </c>
      <c r="F15" s="28"/>
      <c r="G15" s="12">
        <v>1555</v>
      </c>
      <c r="H15" s="26"/>
      <c r="I15" s="12">
        <v>54</v>
      </c>
      <c r="J15" s="25"/>
      <c r="K15" s="24"/>
    </row>
    <row r="16" spans="1:11" ht="15" customHeight="1">
      <c r="A16" s="18" t="s">
        <v>23</v>
      </c>
      <c r="B16" s="11"/>
      <c r="C16" s="12">
        <v>1528</v>
      </c>
      <c r="D16" s="13"/>
      <c r="E16" s="12">
        <v>10774</v>
      </c>
      <c r="F16" s="28"/>
      <c r="G16" s="12">
        <v>9471</v>
      </c>
      <c r="H16" s="26"/>
      <c r="I16" s="12">
        <v>511</v>
      </c>
      <c r="J16" s="25"/>
      <c r="K16" s="24"/>
    </row>
    <row r="17" spans="1:11" ht="15" customHeight="1">
      <c r="A17" s="18" t="s">
        <v>22</v>
      </c>
      <c r="B17" s="11"/>
      <c r="C17" s="12">
        <v>2208</v>
      </c>
      <c r="D17" s="13"/>
      <c r="E17" s="12">
        <v>11797</v>
      </c>
      <c r="F17" s="28"/>
      <c r="G17" s="12">
        <v>7610</v>
      </c>
      <c r="H17" s="26"/>
      <c r="I17" s="12">
        <v>849</v>
      </c>
      <c r="J17" s="25"/>
      <c r="K17" s="24"/>
    </row>
    <row r="18" spans="1:11" ht="15" customHeight="1">
      <c r="A18" s="18" t="s">
        <v>21</v>
      </c>
      <c r="B18" s="11"/>
      <c r="C18" s="12">
        <v>269</v>
      </c>
      <c r="D18" s="13"/>
      <c r="E18" s="12">
        <v>1320</v>
      </c>
      <c r="F18" s="28"/>
      <c r="G18" s="12">
        <v>2471</v>
      </c>
      <c r="H18" s="26"/>
      <c r="I18" s="12">
        <v>70</v>
      </c>
      <c r="J18" s="25"/>
      <c r="K18" s="24"/>
    </row>
    <row r="19" spans="1:11" ht="15" customHeight="1">
      <c r="A19" s="18" t="s">
        <v>27</v>
      </c>
      <c r="B19" s="11"/>
      <c r="C19" s="12">
        <v>2276</v>
      </c>
      <c r="D19" s="13"/>
      <c r="E19" s="12">
        <v>6630</v>
      </c>
      <c r="F19" s="28"/>
      <c r="G19" s="12">
        <v>2654</v>
      </c>
      <c r="H19" s="26"/>
      <c r="I19" s="12">
        <v>424</v>
      </c>
      <c r="J19" s="25"/>
      <c r="K19" s="24"/>
    </row>
    <row r="20" spans="1:11" ht="15" customHeight="1">
      <c r="A20" s="18" t="s">
        <v>20</v>
      </c>
      <c r="B20" s="11"/>
      <c r="C20" s="12">
        <v>1744</v>
      </c>
      <c r="D20" s="13"/>
      <c r="E20" s="12">
        <v>4480</v>
      </c>
      <c r="F20" s="28"/>
      <c r="G20" s="12">
        <v>18218</v>
      </c>
      <c r="H20" s="26"/>
      <c r="I20" s="12">
        <v>1430</v>
      </c>
      <c r="J20" s="25"/>
      <c r="K20" s="24"/>
    </row>
    <row r="21" spans="1:11" ht="15" customHeight="1">
      <c r="A21" s="18" t="s">
        <v>19</v>
      </c>
      <c r="B21" s="11"/>
      <c r="C21" s="12">
        <v>51</v>
      </c>
      <c r="D21" s="13"/>
      <c r="E21" s="12">
        <v>265</v>
      </c>
      <c r="F21" s="28"/>
      <c r="G21" s="12">
        <v>455</v>
      </c>
      <c r="H21" s="26"/>
      <c r="I21" s="12">
        <v>17</v>
      </c>
      <c r="J21" s="25"/>
      <c r="K21" s="24"/>
    </row>
    <row r="22" spans="1:11" ht="15" customHeight="1">
      <c r="A22" s="18" t="s">
        <v>18</v>
      </c>
      <c r="B22" s="11"/>
      <c r="C22" s="12">
        <v>648</v>
      </c>
      <c r="D22" s="13"/>
      <c r="E22" s="12">
        <v>2604</v>
      </c>
      <c r="F22" s="28"/>
      <c r="G22" s="12">
        <v>4597</v>
      </c>
      <c r="H22" s="26"/>
      <c r="I22" s="12">
        <v>238</v>
      </c>
      <c r="J22" s="25"/>
      <c r="K22" s="24"/>
    </row>
    <row r="23" spans="1:11" ht="15" customHeight="1">
      <c r="A23" s="9" t="s">
        <v>15</v>
      </c>
      <c r="B23" s="18"/>
      <c r="C23" s="22">
        <f>SUM(C12:C22)</f>
        <v>10855</v>
      </c>
      <c r="D23" s="6"/>
      <c r="E23" s="22">
        <f>SUM(E12:E22)</f>
        <v>49164</v>
      </c>
      <c r="F23" s="23"/>
      <c r="G23" s="22">
        <f>SUM(G12:G22)</f>
        <v>57725</v>
      </c>
      <c r="H23" s="6"/>
      <c r="I23" s="22">
        <f>SUM(I12:I22)</f>
        <v>4672</v>
      </c>
      <c r="K23" s="19"/>
    </row>
    <row r="24" spans="1:9" ht="15" customHeight="1">
      <c r="A24" s="9" t="s">
        <v>4</v>
      </c>
      <c r="B24" s="18"/>
      <c r="C24" s="21">
        <f>C23/G61</f>
        <v>0.0557364086343938</v>
      </c>
      <c r="D24" s="21"/>
      <c r="E24" s="21">
        <f>E23/G61</f>
        <v>0.2524389492493171</v>
      </c>
      <c r="F24" s="21"/>
      <c r="G24" s="21">
        <f>G23/G61</f>
        <v>0.296396516667009</v>
      </c>
      <c r="H24" s="21"/>
      <c r="I24" s="21">
        <f>I23/G61</f>
        <v>0.02398899135328308</v>
      </c>
    </row>
    <row r="25" spans="1:9" ht="15" customHeight="1">
      <c r="A25" s="18"/>
      <c r="B25" s="18"/>
      <c r="C25" s="20"/>
      <c r="D25" s="20"/>
      <c r="E25" s="20"/>
      <c r="F25" s="20"/>
      <c r="G25" s="20"/>
      <c r="H25" s="20"/>
      <c r="I25" s="20"/>
    </row>
    <row r="26" spans="1:9" ht="15" customHeight="1">
      <c r="A26" s="11"/>
      <c r="B26" s="14"/>
      <c r="C26" s="27" t="s">
        <v>33</v>
      </c>
      <c r="D26" s="13"/>
      <c r="E26" s="27" t="s">
        <v>32</v>
      </c>
      <c r="F26" s="16"/>
      <c r="G26" s="27"/>
      <c r="H26" s="13"/>
      <c r="I26" s="27"/>
    </row>
    <row r="27" spans="1:9" ht="15" customHeight="1">
      <c r="A27" s="11"/>
      <c r="B27" s="14"/>
      <c r="C27" s="27" t="s">
        <v>31</v>
      </c>
      <c r="D27" s="13"/>
      <c r="E27" s="27" t="s">
        <v>30</v>
      </c>
      <c r="F27" s="16"/>
      <c r="G27" s="27"/>
      <c r="H27" s="13"/>
      <c r="I27" s="27"/>
    </row>
    <row r="28" spans="1:9" ht="15" customHeight="1">
      <c r="A28" s="11"/>
      <c r="B28" s="14"/>
      <c r="C28" s="14" t="s">
        <v>3</v>
      </c>
      <c r="D28" s="13"/>
      <c r="E28" s="14" t="s">
        <v>3</v>
      </c>
      <c r="F28" s="16"/>
      <c r="G28" s="14"/>
      <c r="H28" s="13"/>
      <c r="I28" s="14"/>
    </row>
    <row r="29" spans="1:11" ht="15" customHeight="1">
      <c r="A29" s="18" t="s">
        <v>29</v>
      </c>
      <c r="B29" s="14"/>
      <c r="C29" s="12">
        <v>26</v>
      </c>
      <c r="D29" s="26"/>
      <c r="E29" s="12">
        <v>49</v>
      </c>
      <c r="F29" s="26"/>
      <c r="G29" s="12"/>
      <c r="H29" s="26"/>
      <c r="I29" s="12"/>
      <c r="J29" s="25"/>
      <c r="K29" s="24"/>
    </row>
    <row r="30" spans="1:11" ht="15" customHeight="1">
      <c r="A30" s="18" t="s">
        <v>28</v>
      </c>
      <c r="B30" s="14"/>
      <c r="C30" s="12">
        <v>3992</v>
      </c>
      <c r="D30" s="26"/>
      <c r="E30" s="12">
        <v>13669</v>
      </c>
      <c r="F30" s="26"/>
      <c r="G30" s="12"/>
      <c r="H30" s="26"/>
      <c r="I30" s="12"/>
      <c r="J30" s="25"/>
      <c r="K30" s="24"/>
    </row>
    <row r="31" spans="1:11" ht="15" customHeight="1">
      <c r="A31" s="18" t="s">
        <v>25</v>
      </c>
      <c r="B31" s="14"/>
      <c r="C31" s="12">
        <v>368</v>
      </c>
      <c r="D31" s="26"/>
      <c r="E31" s="12">
        <v>284</v>
      </c>
      <c r="F31" s="26"/>
      <c r="G31" s="12"/>
      <c r="H31" s="26"/>
      <c r="I31" s="12"/>
      <c r="J31" s="25"/>
      <c r="K31" s="24"/>
    </row>
    <row r="32" spans="1:11" ht="15" customHeight="1">
      <c r="A32" s="18" t="s">
        <v>24</v>
      </c>
      <c r="B32" s="14"/>
      <c r="C32" s="12">
        <v>136</v>
      </c>
      <c r="D32" s="26"/>
      <c r="E32" s="12">
        <v>174</v>
      </c>
      <c r="F32" s="26"/>
      <c r="G32" s="12"/>
      <c r="H32" s="26"/>
      <c r="I32" s="12"/>
      <c r="J32" s="25"/>
      <c r="K32" s="24"/>
    </row>
    <row r="33" spans="1:11" ht="15" customHeight="1">
      <c r="A33" s="18" t="s">
        <v>23</v>
      </c>
      <c r="B33" s="14"/>
      <c r="C33" s="12">
        <v>1788</v>
      </c>
      <c r="D33" s="26"/>
      <c r="E33" s="12">
        <v>2795</v>
      </c>
      <c r="F33" s="26"/>
      <c r="G33" s="12"/>
      <c r="H33" s="26"/>
      <c r="I33" s="12"/>
      <c r="J33" s="25"/>
      <c r="K33" s="24"/>
    </row>
    <row r="34" spans="1:11" ht="15" customHeight="1">
      <c r="A34" s="18" t="s">
        <v>22</v>
      </c>
      <c r="B34" s="14"/>
      <c r="C34" s="12">
        <v>5469</v>
      </c>
      <c r="D34" s="26"/>
      <c r="E34" s="12">
        <v>19165</v>
      </c>
      <c r="F34" s="26"/>
      <c r="G34" s="12"/>
      <c r="H34" s="26"/>
      <c r="I34" s="12"/>
      <c r="J34" s="25"/>
      <c r="K34" s="24"/>
    </row>
    <row r="35" spans="1:11" ht="15" customHeight="1">
      <c r="A35" s="18" t="s">
        <v>21</v>
      </c>
      <c r="B35" s="14"/>
      <c r="C35" s="12">
        <v>494</v>
      </c>
      <c r="D35" s="26"/>
      <c r="E35" s="12">
        <v>784</v>
      </c>
      <c r="F35" s="26"/>
      <c r="G35" s="12"/>
      <c r="H35" s="26"/>
      <c r="I35" s="12"/>
      <c r="J35" s="25"/>
      <c r="K35" s="24"/>
    </row>
    <row r="36" spans="1:11" ht="15" customHeight="1">
      <c r="A36" s="18" t="s">
        <v>27</v>
      </c>
      <c r="B36" s="14"/>
      <c r="C36" s="12">
        <v>2332</v>
      </c>
      <c r="D36" s="26"/>
      <c r="E36" s="12">
        <v>11994</v>
      </c>
      <c r="F36" s="26"/>
      <c r="G36" s="12"/>
      <c r="H36" s="26"/>
      <c r="I36" s="12"/>
      <c r="J36" s="25"/>
      <c r="K36" s="24"/>
    </row>
    <row r="37" spans="1:11" ht="15" customHeight="1">
      <c r="A37" s="18" t="s">
        <v>20</v>
      </c>
      <c r="B37" s="14"/>
      <c r="C37" s="12">
        <v>2548</v>
      </c>
      <c r="D37" s="26"/>
      <c r="E37" s="12">
        <v>4127</v>
      </c>
      <c r="F37" s="26"/>
      <c r="G37" s="12"/>
      <c r="H37" s="26"/>
      <c r="I37" s="12"/>
      <c r="J37" s="25"/>
      <c r="K37" s="24"/>
    </row>
    <row r="38" spans="1:11" ht="15" customHeight="1">
      <c r="A38" s="18" t="s">
        <v>19</v>
      </c>
      <c r="B38" s="14"/>
      <c r="C38" s="12">
        <v>82</v>
      </c>
      <c r="D38" s="26"/>
      <c r="E38" s="12">
        <v>134</v>
      </c>
      <c r="F38" s="26"/>
      <c r="G38" s="12"/>
      <c r="H38" s="26"/>
      <c r="I38" s="12"/>
      <c r="J38" s="25"/>
      <c r="K38" s="24"/>
    </row>
    <row r="39" spans="1:11" ht="15" customHeight="1">
      <c r="A39" s="18" t="s">
        <v>18</v>
      </c>
      <c r="B39" s="14"/>
      <c r="C39" s="12">
        <v>815</v>
      </c>
      <c r="D39" s="26"/>
      <c r="E39" s="12">
        <v>1115</v>
      </c>
      <c r="F39" s="26"/>
      <c r="G39" s="12"/>
      <c r="H39" s="26"/>
      <c r="I39" s="12"/>
      <c r="J39" s="25"/>
      <c r="K39" s="24"/>
    </row>
    <row r="40" spans="1:11" ht="15" customHeight="1">
      <c r="A40" s="9" t="s">
        <v>15</v>
      </c>
      <c r="B40" s="17"/>
      <c r="C40" s="22">
        <f>SUM(C29:C39)</f>
        <v>18050</v>
      </c>
      <c r="D40" s="6"/>
      <c r="E40" s="22">
        <f>SUM(E29:E39)</f>
        <v>54290</v>
      </c>
      <c r="F40" s="23"/>
      <c r="G40" s="22"/>
      <c r="H40" s="6"/>
      <c r="I40" s="22"/>
      <c r="K40" s="19"/>
    </row>
    <row r="41" spans="1:9" ht="15" customHeight="1">
      <c r="A41" s="9" t="s">
        <v>4</v>
      </c>
      <c r="B41" s="20"/>
      <c r="C41" s="21">
        <f>C40/G61</f>
        <v>0.09268007147404958</v>
      </c>
      <c r="D41" s="21"/>
      <c r="E41" s="21">
        <f>E40/G61</f>
        <v>0.27875906262194744</v>
      </c>
      <c r="F41" s="21"/>
      <c r="G41" s="21"/>
      <c r="H41" s="21"/>
      <c r="I41" s="21"/>
    </row>
    <row r="42" spans="1:9" ht="15" customHeight="1">
      <c r="A42" s="18"/>
      <c r="B42" s="18"/>
      <c r="C42" s="20"/>
      <c r="D42" s="20"/>
      <c r="E42" s="20"/>
      <c r="F42" s="20"/>
      <c r="G42" s="20"/>
      <c r="H42" s="20"/>
      <c r="I42" s="20"/>
    </row>
    <row r="43" spans="1:9" ht="15" customHeight="1">
      <c r="A43" s="18"/>
      <c r="B43" s="17"/>
      <c r="C43" s="14"/>
      <c r="D43" s="13"/>
      <c r="E43" s="14"/>
      <c r="F43" s="16"/>
      <c r="G43" s="14"/>
      <c r="H43" s="13"/>
      <c r="I43" s="14"/>
    </row>
    <row r="44" spans="1:1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5" customHeight="1">
      <c r="A45" s="6" t="s">
        <v>5</v>
      </c>
      <c r="B45" s="14" t="s">
        <v>6</v>
      </c>
      <c r="C45" s="5" t="s">
        <v>7</v>
      </c>
      <c r="D45" s="14"/>
      <c r="E45" s="5" t="s">
        <v>8</v>
      </c>
      <c r="F45" s="5"/>
      <c r="G45" s="5" t="s">
        <v>9</v>
      </c>
      <c r="H45" s="5"/>
      <c r="I45" s="5" t="s">
        <v>10</v>
      </c>
      <c r="J45" s="5"/>
      <c r="K45" s="14" t="s">
        <v>11</v>
      </c>
    </row>
    <row r="46" spans="1:11" ht="15" customHeight="1">
      <c r="A46" s="6"/>
      <c r="B46" s="14" t="s">
        <v>12</v>
      </c>
      <c r="C46" s="14" t="s">
        <v>12</v>
      </c>
      <c r="D46" s="5"/>
      <c r="E46" s="14" t="s">
        <v>12</v>
      </c>
      <c r="F46" s="5"/>
      <c r="G46" s="5"/>
      <c r="H46" s="5"/>
      <c r="I46" s="5" t="s">
        <v>8</v>
      </c>
      <c r="J46" s="5"/>
      <c r="K46" s="14" t="s">
        <v>13</v>
      </c>
    </row>
    <row r="47" spans="1:11" ht="15" customHeight="1">
      <c r="A47" s="6"/>
      <c r="B47" s="14"/>
      <c r="C47" s="14"/>
      <c r="D47" s="8"/>
      <c r="E47" s="14"/>
      <c r="F47" s="14"/>
      <c r="G47" s="14"/>
      <c r="H47" s="14"/>
      <c r="I47" s="14" t="s">
        <v>12</v>
      </c>
      <c r="J47" s="14"/>
      <c r="K47" s="14"/>
    </row>
    <row r="48" spans="1:11" ht="15" customHeight="1">
      <c r="A48" s="6"/>
      <c r="B48" s="14"/>
      <c r="C48" s="14"/>
      <c r="D48" s="8"/>
      <c r="E48" s="14"/>
      <c r="F48" s="14"/>
      <c r="G48" s="14"/>
      <c r="H48" s="14"/>
      <c r="I48" s="14"/>
      <c r="J48" s="14"/>
      <c r="K48" s="14"/>
    </row>
    <row r="49" spans="1:11" ht="15" customHeight="1">
      <c r="A49" s="18" t="s">
        <v>29</v>
      </c>
      <c r="B49" s="12">
        <v>772</v>
      </c>
      <c r="C49" s="12">
        <v>0</v>
      </c>
      <c r="D49" s="12"/>
      <c r="E49" s="12">
        <v>324</v>
      </c>
      <c r="F49" s="12"/>
      <c r="G49" s="12">
        <v>324</v>
      </c>
      <c r="H49" s="11"/>
      <c r="I49" s="10">
        <f aca="true" t="shared" si="0" ref="I49:I59">E49/G49</f>
        <v>1</v>
      </c>
      <c r="J49" s="10"/>
      <c r="K49" s="10">
        <f aca="true" t="shared" si="1" ref="K49:K59">G49/B49</f>
        <v>0.41968911917098445</v>
      </c>
    </row>
    <row r="50" spans="1:11" ht="15" customHeight="1">
      <c r="A50" s="18" t="s">
        <v>28</v>
      </c>
      <c r="B50" s="12">
        <v>122137</v>
      </c>
      <c r="C50" s="12">
        <v>2399</v>
      </c>
      <c r="D50" s="12"/>
      <c r="E50" s="12">
        <v>35887</v>
      </c>
      <c r="F50" s="12"/>
      <c r="G50" s="12">
        <v>38286</v>
      </c>
      <c r="H50" s="11"/>
      <c r="I50" s="10">
        <f t="shared" si="0"/>
        <v>0.9373400198505981</v>
      </c>
      <c r="J50" s="10"/>
      <c r="K50" s="10">
        <f t="shared" si="1"/>
        <v>0.3134676633616349</v>
      </c>
    </row>
    <row r="51" spans="1:11" ht="15" customHeight="1">
      <c r="A51" s="18" t="s">
        <v>25</v>
      </c>
      <c r="B51" s="12">
        <v>14448</v>
      </c>
      <c r="C51" s="12">
        <v>2175</v>
      </c>
      <c r="D51" s="12"/>
      <c r="E51" s="12">
        <v>2530</v>
      </c>
      <c r="F51" s="12"/>
      <c r="G51" s="12">
        <v>4705</v>
      </c>
      <c r="H51" s="11"/>
      <c r="I51" s="10">
        <f t="shared" si="0"/>
        <v>0.5377258235919234</v>
      </c>
      <c r="J51" s="10"/>
      <c r="K51" s="10">
        <f t="shared" si="1"/>
        <v>0.32565060908084165</v>
      </c>
    </row>
    <row r="52" spans="1:11" ht="15" customHeight="1">
      <c r="A52" s="18" t="s">
        <v>24</v>
      </c>
      <c r="B52" s="12">
        <v>4993</v>
      </c>
      <c r="C52" s="12">
        <v>321</v>
      </c>
      <c r="D52" s="12"/>
      <c r="E52" s="12">
        <v>1869</v>
      </c>
      <c r="F52" s="12"/>
      <c r="G52" s="12">
        <v>2190</v>
      </c>
      <c r="H52" s="11"/>
      <c r="I52" s="10">
        <f t="shared" si="0"/>
        <v>0.8534246575342466</v>
      </c>
      <c r="J52" s="10"/>
      <c r="K52" s="10">
        <f t="shared" si="1"/>
        <v>0.438614059683557</v>
      </c>
    </row>
    <row r="53" spans="1:11" ht="15" customHeight="1">
      <c r="A53" s="18" t="s">
        <v>23</v>
      </c>
      <c r="B53" s="12">
        <v>68734</v>
      </c>
      <c r="C53" s="12">
        <v>234</v>
      </c>
      <c r="D53" s="12"/>
      <c r="E53" s="12">
        <v>26633</v>
      </c>
      <c r="F53" s="12"/>
      <c r="G53" s="12">
        <v>26867</v>
      </c>
      <c r="H53" s="11"/>
      <c r="I53" s="10">
        <f t="shared" si="0"/>
        <v>0.9912904306398184</v>
      </c>
      <c r="J53" s="10"/>
      <c r="K53" s="10">
        <f t="shared" si="1"/>
        <v>0.39088369656938343</v>
      </c>
    </row>
    <row r="54" spans="1:11" ht="15" customHeight="1">
      <c r="A54" s="18" t="s">
        <v>22</v>
      </c>
      <c r="B54" s="12">
        <v>149813</v>
      </c>
      <c r="C54" s="12">
        <v>7881</v>
      </c>
      <c r="D54" s="12"/>
      <c r="E54" s="12">
        <v>39217</v>
      </c>
      <c r="F54" s="12"/>
      <c r="G54" s="12">
        <v>47098</v>
      </c>
      <c r="H54" s="11"/>
      <c r="I54" s="10">
        <f t="shared" si="0"/>
        <v>0.8326680538451738</v>
      </c>
      <c r="J54" s="10"/>
      <c r="K54" s="10">
        <f t="shared" si="1"/>
        <v>0.3143785919779992</v>
      </c>
    </row>
    <row r="55" spans="1:11" ht="15" customHeight="1">
      <c r="A55" s="18" t="s">
        <v>21</v>
      </c>
      <c r="B55" s="12">
        <v>12406</v>
      </c>
      <c r="C55" s="12">
        <v>0</v>
      </c>
      <c r="D55" s="12"/>
      <c r="E55" s="12">
        <v>5408</v>
      </c>
      <c r="F55" s="12"/>
      <c r="G55" s="12">
        <v>5408</v>
      </c>
      <c r="H55" s="11"/>
      <c r="I55" s="10">
        <f t="shared" si="0"/>
        <v>1</v>
      </c>
      <c r="J55" s="10"/>
      <c r="K55" s="10">
        <f t="shared" si="1"/>
        <v>0.4359181041431565</v>
      </c>
    </row>
    <row r="56" spans="1:11" ht="15" customHeight="1">
      <c r="A56" s="18" t="s">
        <v>27</v>
      </c>
      <c r="B56" s="12">
        <v>91001</v>
      </c>
      <c r="C56" s="12">
        <v>199</v>
      </c>
      <c r="D56" s="12"/>
      <c r="E56" s="12">
        <v>26111</v>
      </c>
      <c r="F56" s="12"/>
      <c r="G56" s="12">
        <v>26310</v>
      </c>
      <c r="H56" s="11"/>
      <c r="I56" s="10">
        <f t="shared" si="0"/>
        <v>0.9924363359939187</v>
      </c>
      <c r="J56" s="10"/>
      <c r="K56" s="10">
        <f t="shared" si="1"/>
        <v>0.2891177020032747</v>
      </c>
    </row>
    <row r="57" spans="1:11" ht="15" customHeight="1">
      <c r="A57" s="18" t="s">
        <v>20</v>
      </c>
      <c r="B57" s="12">
        <v>101735</v>
      </c>
      <c r="C57" s="12">
        <v>6181</v>
      </c>
      <c r="D57" s="12"/>
      <c r="E57" s="12">
        <v>26366</v>
      </c>
      <c r="F57" s="12"/>
      <c r="G57" s="12">
        <v>32547</v>
      </c>
      <c r="H57" s="11"/>
      <c r="I57" s="10">
        <f t="shared" si="0"/>
        <v>0.8100900236580945</v>
      </c>
      <c r="J57" s="10"/>
      <c r="K57" s="10">
        <f t="shared" si="1"/>
        <v>0.31991939843711603</v>
      </c>
    </row>
    <row r="58" spans="1:11" ht="15" customHeight="1">
      <c r="A58" s="18" t="s">
        <v>19</v>
      </c>
      <c r="B58" s="12">
        <v>2172</v>
      </c>
      <c r="C58" s="12">
        <v>0</v>
      </c>
      <c r="D58" s="12"/>
      <c r="E58" s="12">
        <v>1004</v>
      </c>
      <c r="F58" s="12"/>
      <c r="G58" s="12">
        <v>1004</v>
      </c>
      <c r="H58" s="11"/>
      <c r="I58" s="10">
        <f t="shared" si="0"/>
        <v>1</v>
      </c>
      <c r="J58" s="10"/>
      <c r="K58" s="10">
        <f t="shared" si="1"/>
        <v>0.4622467771639042</v>
      </c>
    </row>
    <row r="59" spans="1:11" s="25" customFormat="1" ht="15" customHeight="1">
      <c r="A59" s="18" t="s">
        <v>18</v>
      </c>
      <c r="B59" s="12">
        <v>27424</v>
      </c>
      <c r="C59" s="12">
        <v>1360</v>
      </c>
      <c r="D59" s="12"/>
      <c r="E59" s="12">
        <v>8657</v>
      </c>
      <c r="F59" s="12"/>
      <c r="G59" s="12">
        <v>10017</v>
      </c>
      <c r="H59" s="12"/>
      <c r="I59" s="10">
        <f t="shared" si="0"/>
        <v>0.8642308076270341</v>
      </c>
      <c r="J59" s="12"/>
      <c r="K59" s="10">
        <f t="shared" si="1"/>
        <v>0.3652640023337223</v>
      </c>
    </row>
    <row r="60" spans="1:11" ht="15" customHeight="1">
      <c r="A60" s="1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 customHeight="1">
      <c r="A61" s="6" t="s">
        <v>14</v>
      </c>
      <c r="B61" s="7">
        <f>SUM(B49:B59)</f>
        <v>595635</v>
      </c>
      <c r="C61" s="7">
        <f>SUM(C49:C59)</f>
        <v>20750</v>
      </c>
      <c r="D61" s="6"/>
      <c r="E61" s="7">
        <f>SUM(E49:E59)</f>
        <v>174006</v>
      </c>
      <c r="F61" s="6"/>
      <c r="G61" s="7">
        <f>SUM(G49:G59)</f>
        <v>194756</v>
      </c>
      <c r="H61" s="6"/>
      <c r="I61" s="5">
        <f>E61/G61</f>
        <v>0.8934564275298322</v>
      </c>
      <c r="J61" s="6"/>
      <c r="K61" s="5">
        <f>G61/B61</f>
        <v>0.3269720550337035</v>
      </c>
    </row>
    <row r="62" spans="1:9" ht="1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5" customHeight="1">
      <c r="A64" s="30" t="s">
        <v>41</v>
      </c>
      <c r="B64" s="25"/>
      <c r="C64" s="25"/>
      <c r="D64" s="2"/>
      <c r="E64" s="2"/>
      <c r="F64" s="2"/>
      <c r="G64" s="2"/>
      <c r="H64" s="2"/>
      <c r="I64" s="2"/>
    </row>
    <row r="65" spans="1:11" ht="15" customHeight="1">
      <c r="A65" s="30" t="s">
        <v>42</v>
      </c>
      <c r="B65" s="2"/>
      <c r="C65" s="2"/>
      <c r="D65" s="2"/>
      <c r="E65" s="2"/>
      <c r="F65" s="3"/>
      <c r="G65" s="3"/>
      <c r="H65" s="3"/>
      <c r="I65" s="3"/>
      <c r="J65" s="3"/>
      <c r="K65" s="3"/>
    </row>
    <row r="66" spans="1:11" ht="18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9" ht="1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</sheetData>
  <sheetProtection/>
  <mergeCells count="4">
    <mergeCell ref="A1:K1"/>
    <mergeCell ref="A3:K3"/>
    <mergeCell ref="A4:K4"/>
    <mergeCell ref="A2:K2"/>
  </mergeCells>
  <printOptions/>
  <pageMargins left="0.562708333333333" right="0.27" top="0.47" bottom="0.46" header="0" footer="0.5"/>
  <pageSetup horizontalDpi="600" verticalDpi="600" orientation="portrait" scale="73" r:id="rId1"/>
  <headerFooter alignWithMargins="0">
    <oddFooter>&amp;C&amp;11 7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ccastane</dc:creator>
  <cp:keywords/>
  <dc:description/>
  <cp:lastModifiedBy>Brar, Sarah</cp:lastModifiedBy>
  <cp:lastPrinted>2020-05-01T03:33:51Z</cp:lastPrinted>
  <dcterms:created xsi:type="dcterms:W3CDTF">2014-06-27T20:30:56Z</dcterms:created>
  <dcterms:modified xsi:type="dcterms:W3CDTF">2020-05-01T20:42:19Z</dcterms:modified>
  <cp:category/>
  <cp:version/>
  <cp:contentType/>
  <cp:contentStatus/>
</cp:coreProperties>
</file>