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-CandE/CE/SOV - SSOV/Statewide Special 2025 SSOV/SSOV Exports/"/>
    </mc:Choice>
  </mc:AlternateContent>
  <xr:revisionPtr revIDLastSave="20" documentId="8_{9E7BFFCF-2AD4-426B-9BE9-B5F931FEF8AC}" xr6:coauthVersionLast="47" xr6:coauthVersionMax="47" xr10:uidLastSave="{7609E1F3-5C0F-479A-9323-9857537BE2BA}"/>
  <bookViews>
    <workbookView xWindow="-120" yWindow="-120" windowWidth="29040" windowHeight="15720" xr2:uid="{00000000-000D-0000-FFFF-FFFF00000000}"/>
  </bookViews>
  <sheets>
    <sheet name="SSOV Ballot Measures AD Export" sheetId="1" r:id="rId1"/>
  </sheets>
  <definedNames>
    <definedName name="_xlnm.Print_Area" localSheetId="0">'SSOV Ballot Measures AD Export'!$A$1:$D$475</definedName>
    <definedName name="_xlnm.Print_Titles" localSheetId="0">'SSOV Ballot Measures AD Export'!$A:$B,'SSOV Ballot Measures AD Export'!$1:$3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5" i="1" l="1"/>
  <c r="C475" i="1"/>
  <c r="D470" i="1"/>
  <c r="C470" i="1"/>
  <c r="D465" i="1"/>
  <c r="C465" i="1"/>
  <c r="D460" i="1"/>
  <c r="C460" i="1"/>
  <c r="D455" i="1"/>
  <c r="C455" i="1"/>
  <c r="D450" i="1"/>
  <c r="C450" i="1"/>
  <c r="D445" i="1"/>
  <c r="C445" i="1"/>
  <c r="D439" i="1"/>
  <c r="C439" i="1"/>
  <c r="D434" i="1"/>
  <c r="C434" i="1"/>
  <c r="D429" i="1"/>
  <c r="C429" i="1"/>
  <c r="D423" i="1"/>
  <c r="C423" i="1"/>
  <c r="D418" i="1"/>
  <c r="C418" i="1"/>
  <c r="D413" i="1"/>
  <c r="C413" i="1"/>
  <c r="D408" i="1"/>
  <c r="C408" i="1"/>
  <c r="D402" i="1"/>
  <c r="C402" i="1"/>
  <c r="D397" i="1"/>
  <c r="C397" i="1"/>
  <c r="D392" i="1"/>
  <c r="C392" i="1"/>
  <c r="D386" i="1"/>
  <c r="C386" i="1"/>
  <c r="D381" i="1"/>
  <c r="C381" i="1"/>
  <c r="D376" i="1"/>
  <c r="C376" i="1"/>
  <c r="D371" i="1"/>
  <c r="C371" i="1"/>
  <c r="D366" i="1"/>
  <c r="C366" i="1"/>
  <c r="D360" i="1"/>
  <c r="C360" i="1"/>
  <c r="D354" i="1"/>
  <c r="C354" i="1"/>
  <c r="D349" i="1"/>
  <c r="C349" i="1"/>
  <c r="D344" i="1"/>
  <c r="C344" i="1"/>
  <c r="D339" i="1"/>
  <c r="C339" i="1"/>
  <c r="D334" i="1"/>
  <c r="C334" i="1"/>
  <c r="D328" i="1"/>
  <c r="C328" i="1"/>
  <c r="D323" i="1"/>
  <c r="C323" i="1"/>
  <c r="D318" i="1"/>
  <c r="C318" i="1"/>
  <c r="D313" i="1"/>
  <c r="C313" i="1"/>
  <c r="D308" i="1"/>
  <c r="C308" i="1"/>
  <c r="D303" i="1"/>
  <c r="C303" i="1"/>
  <c r="D297" i="1"/>
  <c r="C297" i="1"/>
  <c r="D291" i="1"/>
  <c r="C291" i="1"/>
  <c r="D286" i="1"/>
  <c r="C286" i="1"/>
  <c r="D281" i="1"/>
  <c r="C281" i="1"/>
  <c r="D276" i="1"/>
  <c r="C276" i="1"/>
  <c r="D270" i="1"/>
  <c r="C270" i="1"/>
  <c r="D264" i="1"/>
  <c r="C264" i="1"/>
  <c r="D259" i="1"/>
  <c r="C259" i="1"/>
  <c r="D253" i="1"/>
  <c r="C253" i="1"/>
  <c r="D248" i="1"/>
  <c r="C248" i="1"/>
  <c r="D242" i="1"/>
  <c r="C242" i="1"/>
  <c r="D235" i="1"/>
  <c r="C235" i="1"/>
  <c r="D230" i="1"/>
  <c r="C230" i="1"/>
  <c r="D223" i="1"/>
  <c r="C223" i="1"/>
  <c r="D216" i="1"/>
  <c r="C216" i="1"/>
  <c r="D210" i="1"/>
  <c r="C210" i="1"/>
  <c r="D205" i="1"/>
  <c r="C205" i="1"/>
  <c r="D198" i="1"/>
  <c r="C198" i="1"/>
  <c r="D190" i="1"/>
  <c r="C190" i="1"/>
  <c r="D184" i="1"/>
  <c r="C184" i="1"/>
  <c r="D177" i="1"/>
  <c r="C177" i="1"/>
  <c r="D172" i="1"/>
  <c r="C172" i="1"/>
  <c r="D167" i="1"/>
  <c r="C167" i="1"/>
  <c r="D161" i="1"/>
  <c r="C161" i="1"/>
  <c r="D155" i="1"/>
  <c r="C155" i="1"/>
  <c r="D149" i="1"/>
  <c r="C149" i="1"/>
  <c r="D144" i="1"/>
  <c r="C144" i="1"/>
  <c r="D139" i="1"/>
  <c r="C139" i="1"/>
  <c r="D133" i="1"/>
  <c r="C133" i="1"/>
  <c r="D127" i="1"/>
  <c r="C127" i="1"/>
  <c r="D122" i="1"/>
  <c r="C122" i="1"/>
  <c r="D116" i="1"/>
  <c r="C116" i="1"/>
  <c r="D111" i="1"/>
  <c r="C111" i="1"/>
  <c r="D105" i="1"/>
  <c r="C105" i="1"/>
  <c r="D100" i="1"/>
  <c r="C100" i="1"/>
  <c r="D93" i="1"/>
  <c r="C93" i="1"/>
  <c r="D86" i="1"/>
  <c r="C86" i="1"/>
  <c r="D81" i="1"/>
  <c r="C81" i="1"/>
  <c r="D72" i="1"/>
  <c r="C72" i="1"/>
  <c r="D61" i="1"/>
  <c r="C61" i="1"/>
  <c r="D56" i="1"/>
  <c r="C56" i="1"/>
  <c r="D51" i="1"/>
  <c r="C51" i="1"/>
  <c r="D45" i="1"/>
  <c r="C45" i="1"/>
  <c r="D36" i="1"/>
  <c r="C36" i="1"/>
  <c r="D26" i="1"/>
  <c r="C26" i="1"/>
  <c r="D17" i="1"/>
  <c r="C17" i="1"/>
</calcChain>
</file>

<file path=xl/sharedStrings.xml><?xml version="1.0" encoding="utf-8"?>
<sst xmlns="http://schemas.openxmlformats.org/spreadsheetml/2006/main" count="397" uniqueCount="144">
  <si>
    <t>Proposition 50</t>
  </si>
  <si>
    <t>Congressional Redistricting</t>
  </si>
  <si>
    <t>YES</t>
  </si>
  <si>
    <t>NO</t>
  </si>
  <si>
    <t>Alpine</t>
  </si>
  <si>
    <t>Amador</t>
  </si>
  <si>
    <t>El Dorado</t>
  </si>
  <si>
    <t>Lassen</t>
  </si>
  <si>
    <t>Modoc</t>
  </si>
  <si>
    <t>Nevada</t>
  </si>
  <si>
    <t>Placer</t>
  </si>
  <si>
    <t>Plumas</t>
  </si>
  <si>
    <t>Shasta</t>
  </si>
  <si>
    <t>Sierra</t>
  </si>
  <si>
    <t>Siskiyou</t>
  </si>
  <si>
    <t>State Assembly 1</t>
  </si>
  <si>
    <t>Del Norte</t>
  </si>
  <si>
    <t>Humboldt</t>
  </si>
  <si>
    <t>Mendocino</t>
  </si>
  <si>
    <t>Sonoma</t>
  </si>
  <si>
    <t>Trinity</t>
  </si>
  <si>
    <t>State Assembly 2</t>
  </si>
  <si>
    <t>Butte</t>
  </si>
  <si>
    <t>Glenn</t>
  </si>
  <si>
    <t>Sutter</t>
  </si>
  <si>
    <t>Tehama</t>
  </si>
  <si>
    <t>Yuba</t>
  </si>
  <si>
    <t>State Assembly 3</t>
  </si>
  <si>
    <t>Colusa</t>
  </si>
  <si>
    <t>Lake</t>
  </si>
  <si>
    <t>Napa</t>
  </si>
  <si>
    <t>Yolo</t>
  </si>
  <si>
    <t>State Assembly 4</t>
  </si>
  <si>
    <t>State Assembly 5</t>
  </si>
  <si>
    <t>Sacramento</t>
  </si>
  <si>
    <t>State Assembly 6</t>
  </si>
  <si>
    <t>State Assembly 7</t>
  </si>
  <si>
    <t>Calaveras</t>
  </si>
  <si>
    <t>Fresno</t>
  </si>
  <si>
    <t>Inyo</t>
  </si>
  <si>
    <t>Madera</t>
  </si>
  <si>
    <t>Mariposa</t>
  </si>
  <si>
    <t>Mono</t>
  </si>
  <si>
    <t>Tuolumne</t>
  </si>
  <si>
    <t>State Assembly 8</t>
  </si>
  <si>
    <t>San Joaquin</t>
  </si>
  <si>
    <t>Stanislaus</t>
  </si>
  <si>
    <t>State Assembly 9</t>
  </si>
  <si>
    <t>State Assembly 10</t>
  </si>
  <si>
    <t>Contra Costa</t>
  </si>
  <si>
    <t>Solano</t>
  </si>
  <si>
    <t>State Assembly 11</t>
  </si>
  <si>
    <t>Marin</t>
  </si>
  <si>
    <t>San Francisco</t>
  </si>
  <si>
    <t>State Assembly 12</t>
  </si>
  <si>
    <t>State Assembly 13</t>
  </si>
  <si>
    <t>Alameda</t>
  </si>
  <si>
    <t>State Assembly 14</t>
  </si>
  <si>
    <t>State Assembly 15</t>
  </si>
  <si>
    <t>State Assembly 16</t>
  </si>
  <si>
    <t>State Assembly 17</t>
  </si>
  <si>
    <t>State Assembly 18</t>
  </si>
  <si>
    <t>San Mateo</t>
  </si>
  <si>
    <t>State Assembly 19</t>
  </si>
  <si>
    <t>State Assembly 20</t>
  </si>
  <si>
    <t>State Assembly 21</t>
  </si>
  <si>
    <t>Merced</t>
  </si>
  <si>
    <t>State Assembly 22</t>
  </si>
  <si>
    <t>Santa Clara</t>
  </si>
  <si>
    <t>State Assembly 23</t>
  </si>
  <si>
    <t>State Assembly 24</t>
  </si>
  <si>
    <t>State Assembly 25</t>
  </si>
  <si>
    <t>State Assembly 26</t>
  </si>
  <si>
    <t>State Assembly 27</t>
  </si>
  <si>
    <t>Santa Cruz</t>
  </si>
  <si>
    <t>State Assembly 28</t>
  </si>
  <si>
    <t>Monterey</t>
  </si>
  <si>
    <t>San Benito</t>
  </si>
  <si>
    <t>State Assembly 29</t>
  </si>
  <si>
    <t>San Luis Obispo</t>
  </si>
  <si>
    <t>State Assembly 30</t>
  </si>
  <si>
    <t>State Assembly 31</t>
  </si>
  <si>
    <t>Kern</t>
  </si>
  <si>
    <t>Tulare</t>
  </si>
  <si>
    <t>State Assembly 32</t>
  </si>
  <si>
    <t>Kings</t>
  </si>
  <si>
    <t>State Assembly 33</t>
  </si>
  <si>
    <t>Los Angeles</t>
  </si>
  <si>
    <t>San Bernardino</t>
  </si>
  <si>
    <t>State Assembly 34</t>
  </si>
  <si>
    <t>State Assembly 35</t>
  </si>
  <si>
    <t>Imperial</t>
  </si>
  <si>
    <t>Riverside</t>
  </si>
  <si>
    <t>State Assembly 36</t>
  </si>
  <si>
    <t>Santa Barbara</t>
  </si>
  <si>
    <t>State Assembly 37</t>
  </si>
  <si>
    <t>Ventura</t>
  </si>
  <si>
    <t>State Assembly 38</t>
  </si>
  <si>
    <t>State Assembly 39</t>
  </si>
  <si>
    <t>State Assembly 40</t>
  </si>
  <si>
    <t>State Assembly 41</t>
  </si>
  <si>
    <t>State Assembly 42</t>
  </si>
  <si>
    <t>State Assembly 43</t>
  </si>
  <si>
    <t>State Assembly 44</t>
  </si>
  <si>
    <t>State Assembly 45</t>
  </si>
  <si>
    <t>State Assembly 46</t>
  </si>
  <si>
    <t>State Assembly 47</t>
  </si>
  <si>
    <t>State Assembly 48</t>
  </si>
  <si>
    <t>State Assembly 49</t>
  </si>
  <si>
    <t>State Assembly 50</t>
  </si>
  <si>
    <t>State Assembly 51</t>
  </si>
  <si>
    <t>State Assembly 52</t>
  </si>
  <si>
    <t>State Assembly 53</t>
  </si>
  <si>
    <t>State Assembly 54</t>
  </si>
  <si>
    <t>State Assembly 55</t>
  </si>
  <si>
    <t>State Assembly 56</t>
  </si>
  <si>
    <t>State Assembly 57</t>
  </si>
  <si>
    <t>State Assembly 58</t>
  </si>
  <si>
    <t>Orange</t>
  </si>
  <si>
    <t>State Assembly 59</t>
  </si>
  <si>
    <t>State Assembly 60</t>
  </si>
  <si>
    <t>State Assembly 61</t>
  </si>
  <si>
    <t>State Assembly 62</t>
  </si>
  <si>
    <t>State Assembly 63</t>
  </si>
  <si>
    <t>State Assembly 64</t>
  </si>
  <si>
    <t>State Assembly 65</t>
  </si>
  <si>
    <t>State Assembly 66</t>
  </si>
  <si>
    <t>State Assembly 67</t>
  </si>
  <si>
    <t>State Assembly 68</t>
  </si>
  <si>
    <t>State Assembly 69</t>
  </si>
  <si>
    <t>State Assembly 70</t>
  </si>
  <si>
    <t>State Assembly 71</t>
  </si>
  <si>
    <t>State Assembly 72</t>
  </si>
  <si>
    <t>State Assembly 73</t>
  </si>
  <si>
    <t>San Diego</t>
  </si>
  <si>
    <t>State Assembly 74</t>
  </si>
  <si>
    <t>State Assembly 75</t>
  </si>
  <si>
    <t>State Assembly 76</t>
  </si>
  <si>
    <t>State Assembly 77</t>
  </si>
  <si>
    <t>State Assembly 78</t>
  </si>
  <si>
    <t>State Assembly 79</t>
  </si>
  <si>
    <t>State Assembly 80</t>
  </si>
  <si>
    <t>District Totals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</si>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</sst>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color rgb="FF000000"/>
      <name val="Arial"/>
    </font>
    <font>
      <sz val="7.5"/>
      <color indexed="8"/>
      <name val="Arial"/>
      <family val="2"/>
    </font>
    <font>
      <b/>
      <sz val="7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0" borderId="0" xfId="0" applyFont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8"/>
  <sheetViews>
    <sheetView tabSelected="1" view="pageBreakPreview" zoomScale="115" zoomScaleNormal="100" zoomScaleSheetLayoutView="115" workbookViewId="0">
      <selection activeCell="E5" sqref="E5"/>
    </sheetView>
  </sheetViews>
  <sheetFormatPr defaultColWidth="7.7109375" defaultRowHeight="9.9499999999999993" customHeight="1" x14ac:dyDescent="0.15"/>
  <cols>
    <col min="1" max="1" width="2.7109375" style="4" customWidth="1"/>
    <col min="2" max="2" width="20.7109375" style="13" customWidth="1"/>
    <col min="3" max="16384" width="7.7109375" style="4"/>
  </cols>
  <sheetData>
    <row r="1" spans="1:4" s="6" customFormat="1" ht="12" customHeight="1" x14ac:dyDescent="0.15">
      <c r="B1" s="14"/>
      <c r="C1" s="18" t="s">
        <v>0</v>
      </c>
      <c r="D1" s="18"/>
    </row>
    <row r="2" spans="1:4" s="6" customFormat="1" ht="21.95" customHeight="1" x14ac:dyDescent="0.15">
      <c r="B2" s="14"/>
      <c r="C2" s="18" t="s">
        <v>1</v>
      </c>
      <c r="D2" s="18"/>
    </row>
    <row r="3" spans="1:4" s="15" customFormat="1" ht="9.9499999999999993" customHeight="1" x14ac:dyDescent="0.15">
      <c r="B3" s="16"/>
      <c r="C3" s="17" t="s">
        <v>2</v>
      </c>
      <c r="D3" s="17" t="s">
        <v>3</v>
      </c>
    </row>
    <row r="4" spans="1:4" s="1" customFormat="1" ht="9.9499999999999993" customHeight="1" x14ac:dyDescent="0.15">
      <c r="A4" s="6" t="s">
        <v>15</v>
      </c>
      <c r="B4" s="10"/>
      <c r="C4" s="2"/>
      <c r="D4" s="2"/>
    </row>
    <row r="5" spans="1:4" s="1" customFormat="1" ht="9.9499999999999993" customHeight="1" x14ac:dyDescent="0.15">
      <c r="B5" s="11" t="s">
        <v>4</v>
      </c>
      <c r="C5" s="3">
        <v>368</v>
      </c>
      <c r="D5" s="3">
        <v>203</v>
      </c>
    </row>
    <row r="6" spans="1:4" s="1" customFormat="1" ht="9.9499999999999993" customHeight="1" x14ac:dyDescent="0.15">
      <c r="B6" s="11" t="s">
        <v>5</v>
      </c>
      <c r="C6" s="3">
        <v>5151</v>
      </c>
      <c r="D6" s="3">
        <v>8981</v>
      </c>
    </row>
    <row r="7" spans="1:4" s="1" customFormat="1" ht="9.9499999999999993" customHeight="1" x14ac:dyDescent="0.15">
      <c r="B7" s="11" t="s">
        <v>6</v>
      </c>
      <c r="C7" s="3">
        <v>11283</v>
      </c>
      <c r="D7" s="3">
        <v>11833</v>
      </c>
    </row>
    <row r="8" spans="1:4" s="1" customFormat="1" ht="9.9499999999999993" customHeight="1" x14ac:dyDescent="0.15">
      <c r="B8" s="11" t="s">
        <v>7</v>
      </c>
      <c r="C8" s="3">
        <v>1748</v>
      </c>
      <c r="D8" s="3">
        <v>7185</v>
      </c>
    </row>
    <row r="9" spans="1:4" s="1" customFormat="1" ht="9.9499999999999993" customHeight="1" x14ac:dyDescent="0.15">
      <c r="B9" s="11" t="s">
        <v>8</v>
      </c>
      <c r="C9" s="3">
        <v>711</v>
      </c>
      <c r="D9" s="3">
        <v>2487</v>
      </c>
    </row>
    <row r="10" spans="1:4" s="1" customFormat="1" ht="9.9499999999999993" customHeight="1" x14ac:dyDescent="0.15">
      <c r="B10" s="11" t="s">
        <v>9</v>
      </c>
      <c r="C10" s="3">
        <v>28087</v>
      </c>
      <c r="D10" s="3">
        <v>23573</v>
      </c>
    </row>
    <row r="11" spans="1:4" s="1" customFormat="1" ht="9.9499999999999993" customHeight="1" x14ac:dyDescent="0.15">
      <c r="B11" s="11" t="s">
        <v>10</v>
      </c>
      <c r="C11" s="3">
        <v>6815</v>
      </c>
      <c r="D11" s="3">
        <v>7615</v>
      </c>
    </row>
    <row r="12" spans="1:4" s="1" customFormat="1" ht="9.9499999999999993" customHeight="1" x14ac:dyDescent="0.15">
      <c r="B12" s="11" t="s">
        <v>11</v>
      </c>
      <c r="C12" s="3">
        <v>3212</v>
      </c>
      <c r="D12" s="3">
        <v>5243</v>
      </c>
    </row>
    <row r="13" spans="1:4" s="1" customFormat="1" ht="9.9499999999999993" customHeight="1" x14ac:dyDescent="0.15">
      <c r="B13" s="11" t="s">
        <v>12</v>
      </c>
      <c r="C13" s="3">
        <v>19138</v>
      </c>
      <c r="D13" s="3">
        <v>46691</v>
      </c>
    </row>
    <row r="14" spans="1:4" s="1" customFormat="1" ht="9.9499999999999993" customHeight="1" x14ac:dyDescent="0.15">
      <c r="B14" s="11" t="s">
        <v>13</v>
      </c>
      <c r="C14" s="3">
        <v>522</v>
      </c>
      <c r="D14" s="3">
        <v>957</v>
      </c>
    </row>
    <row r="15" spans="1:4" s="1" customFormat="1" ht="9.9499999999999993" customHeight="1" x14ac:dyDescent="0.15">
      <c r="B15" s="11" t="s">
        <v>14</v>
      </c>
      <c r="C15" s="3">
        <v>6218</v>
      </c>
      <c r="D15" s="3">
        <v>10386</v>
      </c>
    </row>
    <row r="16" spans="1:4" s="1" customFormat="1" ht="9.9499999999999993" customHeight="1" x14ac:dyDescent="0.15">
      <c r="A16" s="5" t="s">
        <v>142</v>
      </c>
      <c r="B16" s="10"/>
      <c r="C16" s="3">
        <v>83253</v>
      </c>
      <c r="D16" s="3">
        <v>125154</v>
      </c>
    </row>
    <row r="17" spans="1:4" s="9" customFormat="1" ht="9.9499999999999993" customHeight="1" x14ac:dyDescent="0.15">
      <c r="A17" s="7"/>
      <c r="B17" s="12" t="s">
        <v>143</v>
      </c>
      <c r="C17" s="8">
        <f>C16/SUM(C16:D16)</f>
        <v>0.39947314629546993</v>
      </c>
      <c r="D17" s="8">
        <f>D16/SUM(C16:D16)</f>
        <v>0.60052685370453007</v>
      </c>
    </row>
    <row r="18" spans="1:4" s="1" customFormat="1" ht="5.0999999999999996" customHeight="1" x14ac:dyDescent="0.15">
      <c r="A18" s="5"/>
      <c r="B18" s="10"/>
      <c r="C18" s="3"/>
      <c r="D18" s="3"/>
    </row>
    <row r="19" spans="1:4" s="1" customFormat="1" ht="9.9499999999999993" customHeight="1" x14ac:dyDescent="0.15">
      <c r="A19" s="5" t="s">
        <v>21</v>
      </c>
      <c r="B19" s="10"/>
      <c r="C19" s="3"/>
      <c r="D19" s="3"/>
    </row>
    <row r="20" spans="1:4" s="1" customFormat="1" ht="9.9499999999999993" customHeight="1" x14ac:dyDescent="0.15">
      <c r="B20" s="11" t="s">
        <v>16</v>
      </c>
      <c r="C20" s="3">
        <v>3277</v>
      </c>
      <c r="D20" s="3">
        <v>4702</v>
      </c>
    </row>
    <row r="21" spans="1:4" s="1" customFormat="1" ht="9.9499999999999993" customHeight="1" x14ac:dyDescent="0.15">
      <c r="B21" s="11" t="s">
        <v>17</v>
      </c>
      <c r="C21" s="3">
        <v>30415</v>
      </c>
      <c r="D21" s="3">
        <v>17093</v>
      </c>
    </row>
    <row r="22" spans="1:4" s="1" customFormat="1" ht="9.9499999999999993" customHeight="1" x14ac:dyDescent="0.15">
      <c r="B22" s="11" t="s">
        <v>18</v>
      </c>
      <c r="C22" s="3">
        <v>19661</v>
      </c>
      <c r="D22" s="3">
        <v>11279</v>
      </c>
    </row>
    <row r="23" spans="1:4" s="1" customFormat="1" ht="9.9499999999999993" customHeight="1" x14ac:dyDescent="0.15">
      <c r="B23" s="11" t="s">
        <v>19</v>
      </c>
      <c r="C23" s="3">
        <v>76807</v>
      </c>
      <c r="D23" s="3">
        <v>27613</v>
      </c>
    </row>
    <row r="24" spans="1:4" s="1" customFormat="1" ht="9.9499999999999993" customHeight="1" x14ac:dyDescent="0.15">
      <c r="B24" s="11" t="s">
        <v>20</v>
      </c>
      <c r="C24" s="3">
        <v>1840</v>
      </c>
      <c r="D24" s="3">
        <v>2688</v>
      </c>
    </row>
    <row r="25" spans="1:4" s="1" customFormat="1" ht="9.9499999999999993" customHeight="1" x14ac:dyDescent="0.15">
      <c r="A25" s="5" t="s">
        <v>142</v>
      </c>
      <c r="B25" s="10"/>
      <c r="C25" s="3">
        <v>132000</v>
      </c>
      <c r="D25" s="3">
        <v>63375</v>
      </c>
    </row>
    <row r="26" spans="1:4" s="9" customFormat="1" ht="9.9499999999999993" customHeight="1" x14ac:dyDescent="0.15">
      <c r="A26" s="7"/>
      <c r="B26" s="12" t="s">
        <v>143</v>
      </c>
      <c r="C26" s="8">
        <f>C25/SUM(C25:D25)</f>
        <v>0.67562380038387715</v>
      </c>
      <c r="D26" s="8">
        <f>D25/SUM(C25:D25)</f>
        <v>0.32437619961612285</v>
      </c>
    </row>
    <row r="27" spans="1:4" s="1" customFormat="1" ht="5.0999999999999996" customHeight="1" x14ac:dyDescent="0.15">
      <c r="A27" s="5"/>
      <c r="B27" s="10"/>
      <c r="C27" s="3"/>
      <c r="D27" s="3"/>
    </row>
    <row r="28" spans="1:4" s="1" customFormat="1" ht="9.9499999999999993" customHeight="1" x14ac:dyDescent="0.15">
      <c r="A28" s="5" t="s">
        <v>27</v>
      </c>
      <c r="B28" s="10"/>
      <c r="C28" s="3"/>
      <c r="D28" s="3"/>
    </row>
    <row r="29" spans="1:4" s="1" customFormat="1" ht="9.9499999999999993" customHeight="1" x14ac:dyDescent="0.15">
      <c r="B29" s="11" t="s">
        <v>22</v>
      </c>
      <c r="C29" s="3">
        <v>34288</v>
      </c>
      <c r="D29" s="3">
        <v>40369</v>
      </c>
    </row>
    <row r="30" spans="1:4" s="1" customFormat="1" ht="9.9499999999999993" customHeight="1" x14ac:dyDescent="0.15">
      <c r="B30" s="11" t="s">
        <v>23</v>
      </c>
      <c r="C30" s="3">
        <v>2494</v>
      </c>
      <c r="D30" s="3">
        <v>5769</v>
      </c>
    </row>
    <row r="31" spans="1:4" s="1" customFormat="1" ht="9.9499999999999993" customHeight="1" x14ac:dyDescent="0.15">
      <c r="B31" s="11" t="s">
        <v>10</v>
      </c>
      <c r="C31" s="3">
        <v>1553</v>
      </c>
      <c r="D31" s="3">
        <v>3241</v>
      </c>
    </row>
    <row r="32" spans="1:4" s="1" customFormat="1" ht="9.9499999999999993" customHeight="1" x14ac:dyDescent="0.15">
      <c r="B32" s="11" t="s">
        <v>24</v>
      </c>
      <c r="C32" s="3">
        <v>11284</v>
      </c>
      <c r="D32" s="3">
        <v>18525</v>
      </c>
    </row>
    <row r="33" spans="1:4" s="1" customFormat="1" ht="9.9499999999999993" customHeight="1" x14ac:dyDescent="0.15">
      <c r="B33" s="11" t="s">
        <v>25</v>
      </c>
      <c r="C33" s="3">
        <v>5379</v>
      </c>
      <c r="D33" s="3">
        <v>15039</v>
      </c>
    </row>
    <row r="34" spans="1:4" s="1" customFormat="1" ht="9.9499999999999993" customHeight="1" x14ac:dyDescent="0.15">
      <c r="B34" s="11" t="s">
        <v>26</v>
      </c>
      <c r="C34" s="3">
        <v>8962</v>
      </c>
      <c r="D34" s="3">
        <v>14311</v>
      </c>
    </row>
    <row r="35" spans="1:4" s="1" customFormat="1" ht="9.9499999999999993" customHeight="1" x14ac:dyDescent="0.15">
      <c r="A35" s="5" t="s">
        <v>142</v>
      </c>
      <c r="B35" s="10"/>
      <c r="C35" s="3">
        <v>63960</v>
      </c>
      <c r="D35" s="3">
        <v>97254</v>
      </c>
    </row>
    <row r="36" spans="1:4" s="9" customFormat="1" ht="9.9499999999999993" customHeight="1" x14ac:dyDescent="0.15">
      <c r="A36" s="7"/>
      <c r="B36" s="12" t="s">
        <v>143</v>
      </c>
      <c r="C36" s="8">
        <f>C35/SUM(C35:D35)</f>
        <v>0.39673973724366368</v>
      </c>
      <c r="D36" s="8">
        <f>D35/SUM(C35:D35)</f>
        <v>0.60326026275633626</v>
      </c>
    </row>
    <row r="37" spans="1:4" s="1" customFormat="1" ht="5.0999999999999996" customHeight="1" x14ac:dyDescent="0.15">
      <c r="A37" s="5"/>
      <c r="B37" s="10"/>
      <c r="C37" s="3"/>
      <c r="D37" s="3"/>
    </row>
    <row r="38" spans="1:4" s="1" customFormat="1" ht="9.9499999999999993" customHeight="1" x14ac:dyDescent="0.15">
      <c r="A38" s="5" t="s">
        <v>32</v>
      </c>
      <c r="B38" s="10"/>
      <c r="C38" s="3"/>
      <c r="D38" s="3"/>
    </row>
    <row r="39" spans="1:4" s="1" customFormat="1" ht="9.9499999999999993" customHeight="1" x14ac:dyDescent="0.15">
      <c r="B39" s="11" t="s">
        <v>28</v>
      </c>
      <c r="C39" s="3">
        <v>2098</v>
      </c>
      <c r="D39" s="3">
        <v>3665</v>
      </c>
    </row>
    <row r="40" spans="1:4" s="1" customFormat="1" ht="9.9499999999999993" customHeight="1" x14ac:dyDescent="0.15">
      <c r="B40" s="11" t="s">
        <v>29</v>
      </c>
      <c r="C40" s="3">
        <v>10350</v>
      </c>
      <c r="D40" s="3">
        <v>10399</v>
      </c>
    </row>
    <row r="41" spans="1:4" s="1" customFormat="1" ht="9.9499999999999993" customHeight="1" x14ac:dyDescent="0.15">
      <c r="B41" s="11" t="s">
        <v>30</v>
      </c>
      <c r="C41" s="3">
        <v>35682</v>
      </c>
      <c r="D41" s="3">
        <v>16692</v>
      </c>
    </row>
    <row r="42" spans="1:4" s="1" customFormat="1" ht="9.9499999999999993" customHeight="1" x14ac:dyDescent="0.15">
      <c r="B42" s="11" t="s">
        <v>19</v>
      </c>
      <c r="C42" s="3">
        <v>9900</v>
      </c>
      <c r="D42" s="3">
        <v>3063</v>
      </c>
    </row>
    <row r="43" spans="1:4" s="1" customFormat="1" ht="9.9499999999999993" customHeight="1" x14ac:dyDescent="0.15">
      <c r="B43" s="11" t="s">
        <v>31</v>
      </c>
      <c r="C43" s="3">
        <v>51560</v>
      </c>
      <c r="D43" s="3">
        <v>22575</v>
      </c>
    </row>
    <row r="44" spans="1:4" s="1" customFormat="1" ht="9.9499999999999993" customHeight="1" x14ac:dyDescent="0.15">
      <c r="A44" s="5" t="s">
        <v>142</v>
      </c>
      <c r="B44" s="10"/>
      <c r="C44" s="3">
        <v>109590</v>
      </c>
      <c r="D44" s="3">
        <v>56394</v>
      </c>
    </row>
    <row r="45" spans="1:4" s="9" customFormat="1" ht="9.9499999999999993" customHeight="1" x14ac:dyDescent="0.15">
      <c r="A45" s="7"/>
      <c r="B45" s="12" t="s">
        <v>143</v>
      </c>
      <c r="C45" s="8">
        <f>C44/SUM(C44:D44)</f>
        <v>0.66024436090225569</v>
      </c>
      <c r="D45" s="8">
        <f>D44/SUM(C44:D44)</f>
        <v>0.33975563909774437</v>
      </c>
    </row>
    <row r="46" spans="1:4" s="1" customFormat="1" ht="5.0999999999999996" customHeight="1" x14ac:dyDescent="0.15">
      <c r="A46" s="5"/>
      <c r="B46" s="10"/>
      <c r="C46" s="3"/>
      <c r="D46" s="3"/>
    </row>
    <row r="47" spans="1:4" s="1" customFormat="1" ht="9.9499999999999993" customHeight="1" x14ac:dyDescent="0.15">
      <c r="A47" s="5" t="s">
        <v>33</v>
      </c>
      <c r="B47" s="10"/>
      <c r="C47" s="3"/>
      <c r="D47" s="3"/>
    </row>
    <row r="48" spans="1:4" s="1" customFormat="1" ht="9.9499999999999993" customHeight="1" x14ac:dyDescent="0.15">
      <c r="B48" s="11" t="s">
        <v>6</v>
      </c>
      <c r="C48" s="3">
        <v>26561</v>
      </c>
      <c r="D48" s="3">
        <v>41162</v>
      </c>
    </row>
    <row r="49" spans="1:4" s="1" customFormat="1" ht="9.9499999999999993" customHeight="1" x14ac:dyDescent="0.15">
      <c r="B49" s="11" t="s">
        <v>10</v>
      </c>
      <c r="C49" s="3">
        <v>74542</v>
      </c>
      <c r="D49" s="3">
        <v>93425</v>
      </c>
    </row>
    <row r="50" spans="1:4" s="1" customFormat="1" ht="9.9499999999999993" customHeight="1" x14ac:dyDescent="0.15">
      <c r="A50" s="5" t="s">
        <v>142</v>
      </c>
      <c r="B50" s="10"/>
      <c r="C50" s="3">
        <v>101103</v>
      </c>
      <c r="D50" s="3">
        <v>134587</v>
      </c>
    </row>
    <row r="51" spans="1:4" s="9" customFormat="1" ht="9.9499999999999993" customHeight="1" x14ac:dyDescent="0.15">
      <c r="A51" s="7"/>
      <c r="B51" s="12" t="s">
        <v>143</v>
      </c>
      <c r="C51" s="8">
        <f>C50/SUM(C50:D50)</f>
        <v>0.42896601468030038</v>
      </c>
      <c r="D51" s="8">
        <f>D50/SUM(C50:D50)</f>
        <v>0.57103398531969962</v>
      </c>
    </row>
    <row r="52" spans="1:4" s="1" customFormat="1" ht="5.0999999999999996" customHeight="1" x14ac:dyDescent="0.15">
      <c r="A52" s="5"/>
      <c r="B52" s="10"/>
      <c r="C52" s="3"/>
      <c r="D52" s="3"/>
    </row>
    <row r="53" spans="1:4" s="1" customFormat="1" ht="9.9499999999999993" customHeight="1" x14ac:dyDescent="0.15">
      <c r="A53" s="5" t="s">
        <v>35</v>
      </c>
      <c r="B53" s="10"/>
      <c r="C53" s="3"/>
      <c r="D53" s="3"/>
    </row>
    <row r="54" spans="1:4" s="1" customFormat="1" ht="9.9499999999999993" customHeight="1" x14ac:dyDescent="0.15">
      <c r="B54" s="11" t="s">
        <v>34</v>
      </c>
      <c r="C54" s="3">
        <v>112445</v>
      </c>
      <c r="D54" s="3">
        <v>48892</v>
      </c>
    </row>
    <row r="55" spans="1:4" s="1" customFormat="1" ht="9.9499999999999993" customHeight="1" x14ac:dyDescent="0.15">
      <c r="A55" s="5" t="s">
        <v>142</v>
      </c>
      <c r="B55" s="10"/>
      <c r="C55" s="3">
        <v>112445</v>
      </c>
      <c r="D55" s="3">
        <v>48892</v>
      </c>
    </row>
    <row r="56" spans="1:4" s="9" customFormat="1" ht="9.9499999999999993" customHeight="1" x14ac:dyDescent="0.15">
      <c r="A56" s="7"/>
      <c r="B56" s="12" t="s">
        <v>143</v>
      </c>
      <c r="C56" s="8">
        <f>C55/SUM(C55:D55)</f>
        <v>0.69695730055721872</v>
      </c>
      <c r="D56" s="8">
        <f>D55/SUM(C55:D55)</f>
        <v>0.30304269944278128</v>
      </c>
    </row>
    <row r="57" spans="1:4" s="1" customFormat="1" ht="5.0999999999999996" customHeight="1" x14ac:dyDescent="0.15">
      <c r="A57" s="5"/>
      <c r="B57" s="10"/>
      <c r="C57" s="3"/>
      <c r="D57" s="3"/>
    </row>
    <row r="58" spans="1:4" s="1" customFormat="1" ht="9.9499999999999993" customHeight="1" x14ac:dyDescent="0.15">
      <c r="A58" s="5" t="s">
        <v>36</v>
      </c>
      <c r="B58" s="10"/>
      <c r="C58" s="3"/>
      <c r="D58" s="3"/>
    </row>
    <row r="59" spans="1:4" s="1" customFormat="1" ht="9.9499999999999993" customHeight="1" x14ac:dyDescent="0.15">
      <c r="B59" s="11" t="s">
        <v>34</v>
      </c>
      <c r="C59" s="3">
        <v>90985</v>
      </c>
      <c r="D59" s="3">
        <v>81880</v>
      </c>
    </row>
    <row r="60" spans="1:4" s="1" customFormat="1" ht="9.9499999999999993" customHeight="1" x14ac:dyDescent="0.15">
      <c r="A60" s="5" t="s">
        <v>142</v>
      </c>
      <c r="B60" s="10"/>
      <c r="C60" s="3">
        <v>90985</v>
      </c>
      <c r="D60" s="3">
        <v>81880</v>
      </c>
    </row>
    <row r="61" spans="1:4" s="9" customFormat="1" ht="9.9499999999999993" customHeight="1" x14ac:dyDescent="0.15">
      <c r="A61" s="7"/>
      <c r="B61" s="12" t="s">
        <v>143</v>
      </c>
      <c r="C61" s="8">
        <f>C60/SUM(C60:D60)</f>
        <v>0.52633557978769563</v>
      </c>
      <c r="D61" s="8">
        <f>D60/SUM(C60:D60)</f>
        <v>0.47366442021230443</v>
      </c>
    </row>
    <row r="62" spans="1:4" s="1" customFormat="1" ht="5.0999999999999996" customHeight="1" x14ac:dyDescent="0.15">
      <c r="A62" s="5"/>
      <c r="B62" s="10"/>
      <c r="C62" s="3"/>
      <c r="D62" s="3"/>
    </row>
    <row r="63" spans="1:4" s="1" customFormat="1" ht="9.9499999999999993" customHeight="1" x14ac:dyDescent="0.15">
      <c r="A63" s="5" t="s">
        <v>44</v>
      </c>
      <c r="B63" s="10"/>
      <c r="C63" s="3"/>
      <c r="D63" s="3"/>
    </row>
    <row r="64" spans="1:4" s="1" customFormat="1" ht="9.9499999999999993" customHeight="1" x14ac:dyDescent="0.15">
      <c r="B64" s="11" t="s">
        <v>37</v>
      </c>
      <c r="C64" s="3">
        <v>5449</v>
      </c>
      <c r="D64" s="3">
        <v>8846</v>
      </c>
    </row>
    <row r="65" spans="1:4" s="1" customFormat="1" ht="9.9499999999999993" customHeight="1" x14ac:dyDescent="0.15">
      <c r="B65" s="11" t="s">
        <v>38</v>
      </c>
      <c r="C65" s="3">
        <v>47313</v>
      </c>
      <c r="D65" s="3">
        <v>64629</v>
      </c>
    </row>
    <row r="66" spans="1:4" s="1" customFormat="1" ht="9.9499999999999993" customHeight="1" x14ac:dyDescent="0.15">
      <c r="B66" s="11" t="s">
        <v>39</v>
      </c>
      <c r="C66" s="3">
        <v>3350</v>
      </c>
      <c r="D66" s="3">
        <v>3618</v>
      </c>
    </row>
    <row r="67" spans="1:4" s="1" customFormat="1" ht="9.9499999999999993" customHeight="1" x14ac:dyDescent="0.15">
      <c r="B67" s="11" t="s">
        <v>40</v>
      </c>
      <c r="C67" s="3">
        <v>7507</v>
      </c>
      <c r="D67" s="3">
        <v>14237</v>
      </c>
    </row>
    <row r="68" spans="1:4" s="1" customFormat="1" ht="9.9499999999999993" customHeight="1" x14ac:dyDescent="0.15">
      <c r="B68" s="11" t="s">
        <v>41</v>
      </c>
      <c r="C68" s="3">
        <v>2962</v>
      </c>
      <c r="D68" s="3">
        <v>4746</v>
      </c>
    </row>
    <row r="69" spans="1:4" s="1" customFormat="1" ht="9.9499999999999993" customHeight="1" x14ac:dyDescent="0.15">
      <c r="B69" s="11" t="s">
        <v>42</v>
      </c>
      <c r="C69" s="3">
        <v>2677</v>
      </c>
      <c r="D69" s="3">
        <v>1885</v>
      </c>
    </row>
    <row r="70" spans="1:4" s="1" customFormat="1" ht="9.9499999999999993" customHeight="1" x14ac:dyDescent="0.15">
      <c r="B70" s="11" t="s">
        <v>43</v>
      </c>
      <c r="C70" s="3">
        <v>8807</v>
      </c>
      <c r="D70" s="3">
        <v>14219</v>
      </c>
    </row>
    <row r="71" spans="1:4" s="1" customFormat="1" ht="9.9499999999999993" customHeight="1" x14ac:dyDescent="0.15">
      <c r="A71" s="5" t="s">
        <v>142</v>
      </c>
      <c r="B71" s="10"/>
      <c r="C71" s="3">
        <v>78065</v>
      </c>
      <c r="D71" s="3">
        <v>112180</v>
      </c>
    </row>
    <row r="72" spans="1:4" s="9" customFormat="1" ht="9.9499999999999993" customHeight="1" x14ac:dyDescent="0.15">
      <c r="A72" s="7"/>
      <c r="B72" s="12" t="s">
        <v>143</v>
      </c>
      <c r="C72" s="8">
        <f>C71/SUM(C71:D71)</f>
        <v>0.41033929932455515</v>
      </c>
      <c r="D72" s="8">
        <f>D71/SUM(C71:D71)</f>
        <v>0.58966070067544485</v>
      </c>
    </row>
    <row r="73" spans="1:4" s="1" customFormat="1" ht="5.0999999999999996" customHeight="1" x14ac:dyDescent="0.15">
      <c r="A73" s="5"/>
      <c r="B73" s="10"/>
      <c r="C73" s="3"/>
      <c r="D73" s="3"/>
    </row>
    <row r="74" spans="1:4" s="1" customFormat="1" ht="9.9499999999999993" customHeight="1" x14ac:dyDescent="0.15">
      <c r="A74" s="5" t="s">
        <v>47</v>
      </c>
      <c r="B74" s="10"/>
      <c r="C74" s="3"/>
      <c r="D74" s="3"/>
    </row>
    <row r="75" spans="1:4" s="1" customFormat="1" ht="9.9499999999999993" customHeight="1" x14ac:dyDescent="0.15">
      <c r="B75" s="11" t="s">
        <v>5</v>
      </c>
      <c r="C75" s="3">
        <v>1088</v>
      </c>
      <c r="D75" s="3">
        <v>3096</v>
      </c>
    </row>
    <row r="76" spans="1:4" s="1" customFormat="1" ht="9.9499999999999993" customHeight="1" x14ac:dyDescent="0.15">
      <c r="B76" s="11" t="s">
        <v>37</v>
      </c>
      <c r="C76" s="3">
        <v>1774</v>
      </c>
      <c r="D76" s="3">
        <v>5039</v>
      </c>
    </row>
    <row r="77" spans="1:4" s="1" customFormat="1" ht="9.9499999999999993" customHeight="1" x14ac:dyDescent="0.15">
      <c r="B77" s="11" t="s">
        <v>34</v>
      </c>
      <c r="C77" s="3">
        <v>8165</v>
      </c>
      <c r="D77" s="3">
        <v>13141</v>
      </c>
    </row>
    <row r="78" spans="1:4" s="1" customFormat="1" ht="9.9499999999999993" customHeight="1" x14ac:dyDescent="0.15">
      <c r="B78" s="11" t="s">
        <v>45</v>
      </c>
      <c r="C78" s="3">
        <v>37855</v>
      </c>
      <c r="D78" s="3">
        <v>49108</v>
      </c>
    </row>
    <row r="79" spans="1:4" s="1" customFormat="1" ht="9.9499999999999993" customHeight="1" x14ac:dyDescent="0.15">
      <c r="B79" s="11" t="s">
        <v>46</v>
      </c>
      <c r="C79" s="3">
        <v>11827</v>
      </c>
      <c r="D79" s="3">
        <v>19767</v>
      </c>
    </row>
    <row r="80" spans="1:4" s="1" customFormat="1" ht="9.9499999999999993" customHeight="1" x14ac:dyDescent="0.15">
      <c r="A80" s="5" t="s">
        <v>142</v>
      </c>
      <c r="B80" s="10"/>
      <c r="C80" s="3">
        <v>60709</v>
      </c>
      <c r="D80" s="3">
        <v>90151</v>
      </c>
    </row>
    <row r="81" spans="1:4" s="9" customFormat="1" ht="9.9499999999999993" customHeight="1" x14ac:dyDescent="0.15">
      <c r="A81" s="7"/>
      <c r="B81" s="12" t="s">
        <v>143</v>
      </c>
      <c r="C81" s="8">
        <f>C80/SUM(C80:D80)</f>
        <v>0.40241946175261833</v>
      </c>
      <c r="D81" s="8">
        <f>D80/SUM(C80:D80)</f>
        <v>0.59758053824738167</v>
      </c>
    </row>
    <row r="82" spans="1:4" s="1" customFormat="1" ht="5.0999999999999996" customHeight="1" x14ac:dyDescent="0.15">
      <c r="A82" s="5"/>
      <c r="B82" s="10"/>
      <c r="C82" s="3"/>
      <c r="D82" s="3"/>
    </row>
    <row r="83" spans="1:4" s="1" customFormat="1" ht="9.9499999999999993" customHeight="1" x14ac:dyDescent="0.15">
      <c r="A83" s="5" t="s">
        <v>48</v>
      </c>
      <c r="B83" s="10"/>
      <c r="C83" s="3"/>
      <c r="D83" s="3"/>
    </row>
    <row r="84" spans="1:4" s="1" customFormat="1" ht="9.9499999999999993" customHeight="1" x14ac:dyDescent="0.15">
      <c r="B84" s="11" t="s">
        <v>34</v>
      </c>
      <c r="C84" s="3">
        <v>100391</v>
      </c>
      <c r="D84" s="3">
        <v>47065</v>
      </c>
    </row>
    <row r="85" spans="1:4" s="1" customFormat="1" ht="9.9499999999999993" customHeight="1" x14ac:dyDescent="0.15">
      <c r="A85" s="5" t="s">
        <v>142</v>
      </c>
      <c r="B85" s="10"/>
      <c r="C85" s="3">
        <v>100391</v>
      </c>
      <c r="D85" s="3">
        <v>47065</v>
      </c>
    </row>
    <row r="86" spans="1:4" s="9" customFormat="1" ht="9.9499999999999993" customHeight="1" x14ac:dyDescent="0.15">
      <c r="A86" s="7"/>
      <c r="B86" s="12" t="s">
        <v>143</v>
      </c>
      <c r="C86" s="8">
        <f>C85/SUM(C85:D85)</f>
        <v>0.68082004123263884</v>
      </c>
      <c r="D86" s="8">
        <f>D85/SUM(C85:D85)</f>
        <v>0.3191799587673611</v>
      </c>
    </row>
    <row r="87" spans="1:4" s="1" customFormat="1" ht="5.0999999999999996" customHeight="1" x14ac:dyDescent="0.15">
      <c r="A87" s="5"/>
      <c r="B87" s="10"/>
      <c r="C87" s="3"/>
      <c r="D87" s="3"/>
    </row>
    <row r="88" spans="1:4" s="1" customFormat="1" ht="9.9499999999999993" customHeight="1" x14ac:dyDescent="0.15">
      <c r="A88" s="5" t="s">
        <v>51</v>
      </c>
      <c r="B88" s="10"/>
      <c r="C88" s="3"/>
      <c r="D88" s="3"/>
    </row>
    <row r="89" spans="1:4" s="1" customFormat="1" ht="9.9499999999999993" customHeight="1" x14ac:dyDescent="0.15">
      <c r="B89" s="11" t="s">
        <v>49</v>
      </c>
      <c r="C89" s="3">
        <v>12021</v>
      </c>
      <c r="D89" s="3">
        <v>10775</v>
      </c>
    </row>
    <row r="90" spans="1:4" s="1" customFormat="1" ht="9.9499999999999993" customHeight="1" x14ac:dyDescent="0.15">
      <c r="B90" s="11" t="s">
        <v>34</v>
      </c>
      <c r="C90" s="3">
        <v>118</v>
      </c>
      <c r="D90" s="3">
        <v>143</v>
      </c>
    </row>
    <row r="91" spans="1:4" s="1" customFormat="1" ht="9.9499999999999993" customHeight="1" x14ac:dyDescent="0.15">
      <c r="B91" s="11" t="s">
        <v>50</v>
      </c>
      <c r="C91" s="3">
        <v>92370</v>
      </c>
      <c r="D91" s="3">
        <v>52714</v>
      </c>
    </row>
    <row r="92" spans="1:4" s="1" customFormat="1" ht="9.9499999999999993" customHeight="1" x14ac:dyDescent="0.15">
      <c r="A92" s="5" t="s">
        <v>142</v>
      </c>
      <c r="B92" s="10"/>
      <c r="C92" s="3">
        <v>104509</v>
      </c>
      <c r="D92" s="3">
        <v>63632</v>
      </c>
    </row>
    <row r="93" spans="1:4" s="9" customFormat="1" ht="9.9499999999999993" customHeight="1" x14ac:dyDescent="0.15">
      <c r="A93" s="7"/>
      <c r="B93" s="12" t="s">
        <v>143</v>
      </c>
      <c r="C93" s="8">
        <f>C92/SUM(C92:D92)</f>
        <v>0.6215557181175323</v>
      </c>
      <c r="D93" s="8">
        <f>D92/SUM(C92:D92)</f>
        <v>0.3784442818824677</v>
      </c>
    </row>
    <row r="94" spans="1:4" s="1" customFormat="1" ht="5.0999999999999996" customHeight="1" x14ac:dyDescent="0.15">
      <c r="A94" s="5"/>
      <c r="B94" s="10"/>
      <c r="C94" s="3"/>
      <c r="D94" s="3"/>
    </row>
    <row r="95" spans="1:4" s="1" customFormat="1" ht="9.9499999999999993" customHeight="1" x14ac:dyDescent="0.15">
      <c r="A95" s="5" t="s">
        <v>54</v>
      </c>
      <c r="B95" s="10"/>
      <c r="C95" s="3"/>
      <c r="D95" s="3"/>
    </row>
    <row r="96" spans="1:4" s="1" customFormat="1" ht="9.9499999999999993" customHeight="1" x14ac:dyDescent="0.15">
      <c r="B96" s="11" t="s">
        <v>52</v>
      </c>
      <c r="C96" s="3">
        <v>95495</v>
      </c>
      <c r="D96" s="3">
        <v>22869</v>
      </c>
    </row>
    <row r="97" spans="1:4" s="1" customFormat="1" ht="9.9499999999999993" customHeight="1" x14ac:dyDescent="0.15">
      <c r="B97" s="11" t="s">
        <v>53</v>
      </c>
      <c r="C97" s="3">
        <v>0</v>
      </c>
      <c r="D97" s="3">
        <v>0</v>
      </c>
    </row>
    <row r="98" spans="1:4" s="1" customFormat="1" ht="9.9499999999999993" customHeight="1" x14ac:dyDescent="0.15">
      <c r="B98" s="11" t="s">
        <v>19</v>
      </c>
      <c r="C98" s="3">
        <v>67133</v>
      </c>
      <c r="D98" s="3">
        <v>24717</v>
      </c>
    </row>
    <row r="99" spans="1:4" s="1" customFormat="1" ht="9.9499999999999993" customHeight="1" x14ac:dyDescent="0.15">
      <c r="A99" s="5" t="s">
        <v>142</v>
      </c>
      <c r="B99" s="10"/>
      <c r="C99" s="3">
        <v>162628</v>
      </c>
      <c r="D99" s="3">
        <v>47586</v>
      </c>
    </row>
    <row r="100" spans="1:4" s="9" customFormat="1" ht="9.9499999999999993" customHeight="1" x14ac:dyDescent="0.15">
      <c r="A100" s="7"/>
      <c r="B100" s="12" t="s">
        <v>143</v>
      </c>
      <c r="C100" s="8">
        <f>C99/SUM(C99:D99)</f>
        <v>0.77363068111543476</v>
      </c>
      <c r="D100" s="8">
        <f>D99/SUM(C99:D99)</f>
        <v>0.22636931888456524</v>
      </c>
    </row>
    <row r="101" spans="1:4" s="1" customFormat="1" ht="5.0999999999999996" customHeight="1" x14ac:dyDescent="0.15">
      <c r="A101" s="5"/>
      <c r="B101" s="10"/>
      <c r="C101" s="3"/>
      <c r="D101" s="3"/>
    </row>
    <row r="102" spans="1:4" s="1" customFormat="1" ht="9.9499999999999993" customHeight="1" x14ac:dyDescent="0.15">
      <c r="A102" s="5" t="s">
        <v>55</v>
      </c>
      <c r="B102" s="10"/>
      <c r="C102" s="3"/>
      <c r="D102" s="3"/>
    </row>
    <row r="103" spans="1:4" s="1" customFormat="1" ht="9.9499999999999993" customHeight="1" x14ac:dyDescent="0.15">
      <c r="B103" s="11" t="s">
        <v>45</v>
      </c>
      <c r="C103" s="3">
        <v>64037</v>
      </c>
      <c r="D103" s="3">
        <v>37311</v>
      </c>
    </row>
    <row r="104" spans="1:4" s="1" customFormat="1" ht="9.9499999999999993" customHeight="1" x14ac:dyDescent="0.15">
      <c r="A104" s="5" t="s">
        <v>142</v>
      </c>
      <c r="B104" s="10"/>
      <c r="C104" s="3">
        <v>64037</v>
      </c>
      <c r="D104" s="3">
        <v>37311</v>
      </c>
    </row>
    <row r="105" spans="1:4" s="9" customFormat="1" ht="9.9499999999999993" customHeight="1" x14ac:dyDescent="0.15">
      <c r="A105" s="7"/>
      <c r="B105" s="12" t="s">
        <v>143</v>
      </c>
      <c r="C105" s="8">
        <f>C104/SUM(C104:D104)</f>
        <v>0.63185262659351937</v>
      </c>
      <c r="D105" s="8">
        <f>D104/SUM(C104:D104)</f>
        <v>0.36814737340648063</v>
      </c>
    </row>
    <row r="106" spans="1:4" s="1" customFormat="1" ht="5.0999999999999996" customHeight="1" x14ac:dyDescent="0.15">
      <c r="A106" s="5"/>
      <c r="B106" s="10"/>
      <c r="C106" s="3"/>
      <c r="D106" s="3"/>
    </row>
    <row r="107" spans="1:4" s="1" customFormat="1" ht="9.9499999999999993" customHeight="1" x14ac:dyDescent="0.15">
      <c r="A107" s="5" t="s">
        <v>57</v>
      </c>
      <c r="B107" s="10"/>
      <c r="C107" s="3"/>
      <c r="D107" s="3"/>
    </row>
    <row r="108" spans="1:4" s="1" customFormat="1" ht="9.9499999999999993" customHeight="1" x14ac:dyDescent="0.15">
      <c r="B108" s="11" t="s">
        <v>56</v>
      </c>
      <c r="C108" s="3">
        <v>81636</v>
      </c>
      <c r="D108" s="3">
        <v>6549</v>
      </c>
    </row>
    <row r="109" spans="1:4" s="1" customFormat="1" ht="9.9499999999999993" customHeight="1" x14ac:dyDescent="0.15">
      <c r="B109" s="11" t="s">
        <v>49</v>
      </c>
      <c r="C109" s="3">
        <v>70275</v>
      </c>
      <c r="D109" s="3">
        <v>12953</v>
      </c>
    </row>
    <row r="110" spans="1:4" s="1" customFormat="1" ht="9.9499999999999993" customHeight="1" x14ac:dyDescent="0.15">
      <c r="A110" s="5" t="s">
        <v>142</v>
      </c>
      <c r="B110" s="10"/>
      <c r="C110" s="3">
        <v>151911</v>
      </c>
      <c r="D110" s="3">
        <v>19502</v>
      </c>
    </row>
    <row r="111" spans="1:4" s="9" customFormat="1" ht="9.9499999999999993" customHeight="1" x14ac:dyDescent="0.15">
      <c r="A111" s="7"/>
      <c r="B111" s="12" t="s">
        <v>143</v>
      </c>
      <c r="C111" s="8">
        <f>C110/SUM(C110:D110)</f>
        <v>0.88622799904324645</v>
      </c>
      <c r="D111" s="8">
        <f>D110/SUM(C110:D110)</f>
        <v>0.11377200095675358</v>
      </c>
    </row>
    <row r="112" spans="1:4" s="1" customFormat="1" ht="5.0999999999999996" customHeight="1" x14ac:dyDescent="0.15">
      <c r="A112" s="5"/>
      <c r="B112" s="10"/>
      <c r="C112" s="3"/>
      <c r="D112" s="3"/>
    </row>
    <row r="113" spans="1:4" s="1" customFormat="1" ht="9.9499999999999993" customHeight="1" x14ac:dyDescent="0.15">
      <c r="A113" s="5" t="s">
        <v>58</v>
      </c>
      <c r="B113" s="10"/>
      <c r="C113" s="3"/>
      <c r="D113" s="3"/>
    </row>
    <row r="114" spans="1:4" s="1" customFormat="1" ht="9.9499999999999993" customHeight="1" x14ac:dyDescent="0.15">
      <c r="B114" s="11" t="s">
        <v>49</v>
      </c>
      <c r="C114" s="3">
        <v>116620</v>
      </c>
      <c r="D114" s="3">
        <v>52078</v>
      </c>
    </row>
    <row r="115" spans="1:4" s="1" customFormat="1" ht="9.9499999999999993" customHeight="1" x14ac:dyDescent="0.15">
      <c r="A115" s="5" t="s">
        <v>142</v>
      </c>
      <c r="B115" s="10"/>
      <c r="C115" s="3">
        <v>116620</v>
      </c>
      <c r="D115" s="3">
        <v>52078</v>
      </c>
    </row>
    <row r="116" spans="1:4" s="9" customFormat="1" ht="9.9499999999999993" customHeight="1" x14ac:dyDescent="0.15">
      <c r="A116" s="7"/>
      <c r="B116" s="12" t="s">
        <v>143</v>
      </c>
      <c r="C116" s="8">
        <f>C115/SUM(C115:D115)</f>
        <v>0.69129450260228342</v>
      </c>
      <c r="D116" s="8">
        <f>D115/SUM(C115:D115)</f>
        <v>0.30870549739771663</v>
      </c>
    </row>
    <row r="117" spans="1:4" s="1" customFormat="1" ht="5.0999999999999996" customHeight="1" x14ac:dyDescent="0.15">
      <c r="A117" s="5"/>
      <c r="B117" s="10"/>
      <c r="C117" s="3"/>
      <c r="D117" s="3"/>
    </row>
    <row r="118" spans="1:4" s="1" customFormat="1" ht="9.9499999999999993" customHeight="1" x14ac:dyDescent="0.15">
      <c r="A118" s="5" t="s">
        <v>59</v>
      </c>
      <c r="B118" s="10"/>
      <c r="C118" s="3"/>
      <c r="D118" s="3"/>
    </row>
    <row r="119" spans="1:4" s="1" customFormat="1" ht="9.9499999999999993" customHeight="1" x14ac:dyDescent="0.15">
      <c r="B119" s="11" t="s">
        <v>56</v>
      </c>
      <c r="C119" s="3">
        <v>43609</v>
      </c>
      <c r="D119" s="3">
        <v>22869</v>
      </c>
    </row>
    <row r="120" spans="1:4" s="1" customFormat="1" ht="9.9499999999999993" customHeight="1" x14ac:dyDescent="0.15">
      <c r="B120" s="11" t="s">
        <v>49</v>
      </c>
      <c r="C120" s="3">
        <v>95221</v>
      </c>
      <c r="D120" s="3">
        <v>42895</v>
      </c>
    </row>
    <row r="121" spans="1:4" s="1" customFormat="1" ht="9.9499999999999993" customHeight="1" x14ac:dyDescent="0.15">
      <c r="A121" s="5" t="s">
        <v>142</v>
      </c>
      <c r="B121" s="10"/>
      <c r="C121" s="3">
        <v>138830</v>
      </c>
      <c r="D121" s="3">
        <v>65764</v>
      </c>
    </row>
    <row r="122" spans="1:4" s="9" customFormat="1" ht="9.9499999999999993" customHeight="1" x14ac:dyDescent="0.15">
      <c r="A122" s="7"/>
      <c r="B122" s="12" t="s">
        <v>143</v>
      </c>
      <c r="C122" s="8">
        <f>C121/SUM(C121:D121)</f>
        <v>0.67856339873114557</v>
      </c>
      <c r="D122" s="8">
        <f>D121/SUM(C121:D121)</f>
        <v>0.32143660126885443</v>
      </c>
    </row>
    <row r="123" spans="1:4" s="1" customFormat="1" ht="5.0999999999999996" customHeight="1" x14ac:dyDescent="0.15">
      <c r="A123" s="5"/>
      <c r="B123" s="10"/>
      <c r="C123" s="3"/>
      <c r="D123" s="3"/>
    </row>
    <row r="124" spans="1:4" s="1" customFormat="1" ht="9.9499999999999993" customHeight="1" x14ac:dyDescent="0.15">
      <c r="A124" s="5" t="s">
        <v>60</v>
      </c>
      <c r="B124" s="10"/>
      <c r="C124" s="3"/>
      <c r="D124" s="3"/>
    </row>
    <row r="125" spans="1:4" s="1" customFormat="1" ht="9.9499999999999993" customHeight="1" x14ac:dyDescent="0.15">
      <c r="B125" s="11" t="s">
        <v>53</v>
      </c>
      <c r="C125" s="3">
        <v>141575</v>
      </c>
      <c r="D125" s="3">
        <v>20303</v>
      </c>
    </row>
    <row r="126" spans="1:4" s="1" customFormat="1" ht="9.9499999999999993" customHeight="1" x14ac:dyDescent="0.15">
      <c r="A126" s="5" t="s">
        <v>142</v>
      </c>
      <c r="B126" s="10"/>
      <c r="C126" s="3">
        <v>141575</v>
      </c>
      <c r="D126" s="3">
        <v>20303</v>
      </c>
    </row>
    <row r="127" spans="1:4" s="9" customFormat="1" ht="9.9499999999999993" customHeight="1" x14ac:dyDescent="0.15">
      <c r="A127" s="7"/>
      <c r="B127" s="12" t="s">
        <v>143</v>
      </c>
      <c r="C127" s="8">
        <f>C126/SUM(C126:D126)</f>
        <v>0.87457838619207062</v>
      </c>
      <c r="D127" s="8">
        <f>D126/SUM(C126:D126)</f>
        <v>0.12542161380792943</v>
      </c>
    </row>
    <row r="128" spans="1:4" s="1" customFormat="1" ht="5.0999999999999996" customHeight="1" x14ac:dyDescent="0.15">
      <c r="A128" s="5"/>
      <c r="B128" s="10"/>
      <c r="C128" s="3"/>
      <c r="D128" s="3"/>
    </row>
    <row r="129" spans="1:4" s="1" customFormat="1" ht="9.9499999999999993" customHeight="1" x14ac:dyDescent="0.15">
      <c r="A129" s="5" t="s">
        <v>61</v>
      </c>
      <c r="B129" s="10"/>
      <c r="C129" s="3"/>
      <c r="D129" s="3"/>
    </row>
    <row r="130" spans="1:4" s="1" customFormat="1" ht="9.9499999999999993" customHeight="1" x14ac:dyDescent="0.15">
      <c r="B130" s="11" t="s">
        <v>56</v>
      </c>
      <c r="C130" s="3">
        <v>130628</v>
      </c>
      <c r="D130" s="3">
        <v>14256</v>
      </c>
    </row>
    <row r="131" spans="1:4" s="1" customFormat="1" ht="9.9499999999999993" customHeight="1" x14ac:dyDescent="0.15">
      <c r="B131" s="11" t="s">
        <v>53</v>
      </c>
      <c r="C131" s="3">
        <v>0</v>
      </c>
      <c r="D131" s="3">
        <v>0</v>
      </c>
    </row>
    <row r="132" spans="1:4" s="1" customFormat="1" ht="9.9499999999999993" customHeight="1" x14ac:dyDescent="0.15">
      <c r="A132" s="5" t="s">
        <v>142</v>
      </c>
      <c r="B132" s="10"/>
      <c r="C132" s="3">
        <v>130628</v>
      </c>
      <c r="D132" s="3">
        <v>14256</v>
      </c>
    </row>
    <row r="133" spans="1:4" s="9" customFormat="1" ht="9.9499999999999993" customHeight="1" x14ac:dyDescent="0.15">
      <c r="A133" s="7"/>
      <c r="B133" s="12" t="s">
        <v>143</v>
      </c>
      <c r="C133" s="8">
        <f>C132/SUM(C132:D132)</f>
        <v>0.90160404185417298</v>
      </c>
      <c r="D133" s="8">
        <f>D132/SUM(C132:D132)</f>
        <v>9.8395958145827009E-2</v>
      </c>
    </row>
    <row r="134" spans="1:4" s="1" customFormat="1" ht="5.0999999999999996" customHeight="1" x14ac:dyDescent="0.15">
      <c r="A134" s="5"/>
      <c r="B134" s="10"/>
      <c r="C134" s="3"/>
      <c r="D134" s="3"/>
    </row>
    <row r="135" spans="1:4" s="1" customFormat="1" ht="9.9499999999999993" customHeight="1" x14ac:dyDescent="0.15">
      <c r="A135" s="5" t="s">
        <v>63</v>
      </c>
      <c r="B135" s="10"/>
      <c r="C135" s="3"/>
      <c r="D135" s="3"/>
    </row>
    <row r="136" spans="1:4" s="1" customFormat="1" ht="9.9499999999999993" customHeight="1" x14ac:dyDescent="0.15">
      <c r="B136" s="11" t="s">
        <v>53</v>
      </c>
      <c r="C136" s="3">
        <v>109483</v>
      </c>
      <c r="D136" s="3">
        <v>22985</v>
      </c>
    </row>
    <row r="137" spans="1:4" s="1" customFormat="1" ht="9.9499999999999993" customHeight="1" x14ac:dyDescent="0.15">
      <c r="B137" s="11" t="s">
        <v>62</v>
      </c>
      <c r="C137" s="3">
        <v>27497</v>
      </c>
      <c r="D137" s="3">
        <v>8891</v>
      </c>
    </row>
    <row r="138" spans="1:4" s="1" customFormat="1" ht="9.9499999999999993" customHeight="1" x14ac:dyDescent="0.15">
      <c r="A138" s="5" t="s">
        <v>142</v>
      </c>
      <c r="B138" s="10"/>
      <c r="C138" s="3">
        <v>136980</v>
      </c>
      <c r="D138" s="3">
        <v>31876</v>
      </c>
    </row>
    <row r="139" spans="1:4" s="9" customFormat="1" ht="9.9499999999999993" customHeight="1" x14ac:dyDescent="0.15">
      <c r="A139" s="7"/>
      <c r="B139" s="12" t="s">
        <v>143</v>
      </c>
      <c r="C139" s="8">
        <f>C138/SUM(C138:D138)</f>
        <v>0.81122376462784862</v>
      </c>
      <c r="D139" s="8">
        <f>D138/SUM(C138:D138)</f>
        <v>0.18877623537215141</v>
      </c>
    </row>
    <row r="140" spans="1:4" s="1" customFormat="1" ht="5.0999999999999996" customHeight="1" x14ac:dyDescent="0.15">
      <c r="A140" s="5"/>
      <c r="B140" s="10"/>
      <c r="C140" s="3"/>
      <c r="D140" s="3"/>
    </row>
    <row r="141" spans="1:4" s="1" customFormat="1" ht="9.9499999999999993" customHeight="1" x14ac:dyDescent="0.15">
      <c r="A141" s="5" t="s">
        <v>64</v>
      </c>
      <c r="B141" s="10"/>
      <c r="C141" s="3"/>
      <c r="D141" s="3"/>
    </row>
    <row r="142" spans="1:4" s="1" customFormat="1" ht="9.9499999999999993" customHeight="1" x14ac:dyDescent="0.15">
      <c r="B142" s="11" t="s">
        <v>56</v>
      </c>
      <c r="C142" s="3">
        <v>103431</v>
      </c>
      <c r="D142" s="3">
        <v>34514</v>
      </c>
    </row>
    <row r="143" spans="1:4" s="1" customFormat="1" ht="9.9499999999999993" customHeight="1" x14ac:dyDescent="0.15">
      <c r="A143" s="5" t="s">
        <v>142</v>
      </c>
      <c r="B143" s="10"/>
      <c r="C143" s="3">
        <v>103431</v>
      </c>
      <c r="D143" s="3">
        <v>34514</v>
      </c>
    </row>
    <row r="144" spans="1:4" s="9" customFormat="1" ht="9.9499999999999993" customHeight="1" x14ac:dyDescent="0.15">
      <c r="A144" s="7"/>
      <c r="B144" s="12" t="s">
        <v>143</v>
      </c>
      <c r="C144" s="8">
        <f>C143/SUM(C143:D143)</f>
        <v>0.74979883286817206</v>
      </c>
      <c r="D144" s="8">
        <f>D143/SUM(C143:D143)</f>
        <v>0.25020116713182788</v>
      </c>
    </row>
    <row r="145" spans="1:4" s="1" customFormat="1" ht="5.0999999999999996" customHeight="1" x14ac:dyDescent="0.15">
      <c r="A145" s="5"/>
      <c r="B145" s="10"/>
      <c r="C145" s="3"/>
      <c r="D145" s="3"/>
    </row>
    <row r="146" spans="1:4" s="1" customFormat="1" ht="9.9499999999999993" customHeight="1" x14ac:dyDescent="0.15">
      <c r="A146" s="5" t="s">
        <v>65</v>
      </c>
      <c r="B146" s="10"/>
      <c r="C146" s="3"/>
      <c r="D146" s="3"/>
    </row>
    <row r="147" spans="1:4" s="1" customFormat="1" ht="9.9499999999999993" customHeight="1" x14ac:dyDescent="0.15">
      <c r="B147" s="11" t="s">
        <v>62</v>
      </c>
      <c r="C147" s="3">
        <v>118893</v>
      </c>
      <c r="D147" s="3">
        <v>37194</v>
      </c>
    </row>
    <row r="148" spans="1:4" s="1" customFormat="1" ht="9.9499999999999993" customHeight="1" x14ac:dyDescent="0.15">
      <c r="A148" s="5" t="s">
        <v>142</v>
      </c>
      <c r="B148" s="10"/>
      <c r="C148" s="3">
        <v>118893</v>
      </c>
      <c r="D148" s="3">
        <v>37194</v>
      </c>
    </row>
    <row r="149" spans="1:4" s="9" customFormat="1" ht="9.9499999999999993" customHeight="1" x14ac:dyDescent="0.15">
      <c r="A149" s="7"/>
      <c r="B149" s="12" t="s">
        <v>143</v>
      </c>
      <c r="C149" s="8">
        <f>C148/SUM(C148:D148)</f>
        <v>0.76170981567971707</v>
      </c>
      <c r="D149" s="8">
        <f>D148/SUM(C148:D148)</f>
        <v>0.23829018432028293</v>
      </c>
    </row>
    <row r="150" spans="1:4" s="1" customFormat="1" ht="5.0999999999999996" customHeight="1" x14ac:dyDescent="0.15">
      <c r="A150" s="5"/>
      <c r="B150" s="10"/>
      <c r="C150" s="3"/>
      <c r="D150" s="3"/>
    </row>
    <row r="151" spans="1:4" s="1" customFormat="1" ht="9.9499999999999993" customHeight="1" x14ac:dyDescent="0.15">
      <c r="A151" s="5" t="s">
        <v>67</v>
      </c>
      <c r="B151" s="10"/>
      <c r="C151" s="3"/>
      <c r="D151" s="3"/>
    </row>
    <row r="152" spans="1:4" s="1" customFormat="1" ht="9.9499999999999993" customHeight="1" x14ac:dyDescent="0.15">
      <c r="B152" s="11" t="s">
        <v>66</v>
      </c>
      <c r="C152" s="3">
        <v>1563</v>
      </c>
      <c r="D152" s="3">
        <v>3481</v>
      </c>
    </row>
    <row r="153" spans="1:4" s="1" customFormat="1" ht="9.9499999999999993" customHeight="1" x14ac:dyDescent="0.15">
      <c r="B153" s="11" t="s">
        <v>46</v>
      </c>
      <c r="C153" s="3">
        <v>56249</v>
      </c>
      <c r="D153" s="3">
        <v>50241</v>
      </c>
    </row>
    <row r="154" spans="1:4" s="1" customFormat="1" ht="9.9499999999999993" customHeight="1" x14ac:dyDescent="0.15">
      <c r="A154" s="5" t="s">
        <v>142</v>
      </c>
      <c r="B154" s="10"/>
      <c r="C154" s="3">
        <v>57812</v>
      </c>
      <c r="D154" s="3">
        <v>53722</v>
      </c>
    </row>
    <row r="155" spans="1:4" s="9" customFormat="1" ht="9.9499999999999993" customHeight="1" x14ac:dyDescent="0.15">
      <c r="A155" s="7"/>
      <c r="B155" s="12" t="s">
        <v>143</v>
      </c>
      <c r="C155" s="8">
        <f>C154/SUM(C154:D154)</f>
        <v>0.51833521616726741</v>
      </c>
      <c r="D155" s="8">
        <f>D154/SUM(C154:D154)</f>
        <v>0.48166478383273265</v>
      </c>
    </row>
    <row r="156" spans="1:4" s="1" customFormat="1" ht="5.0999999999999996" customHeight="1" x14ac:dyDescent="0.15">
      <c r="A156" s="5"/>
      <c r="B156" s="10"/>
      <c r="C156" s="3"/>
      <c r="D156" s="3"/>
    </row>
    <row r="157" spans="1:4" s="1" customFormat="1" ht="9.9499999999999993" customHeight="1" x14ac:dyDescent="0.15">
      <c r="A157" s="5" t="s">
        <v>69</v>
      </c>
      <c r="B157" s="10"/>
      <c r="C157" s="3"/>
      <c r="D157" s="3"/>
    </row>
    <row r="158" spans="1:4" s="1" customFormat="1" ht="9.9499999999999993" customHeight="1" x14ac:dyDescent="0.15">
      <c r="B158" s="11" t="s">
        <v>62</v>
      </c>
      <c r="C158" s="3">
        <v>40544</v>
      </c>
      <c r="D158" s="3">
        <v>12800</v>
      </c>
    </row>
    <row r="159" spans="1:4" s="1" customFormat="1" ht="9.9499999999999993" customHeight="1" x14ac:dyDescent="0.15">
      <c r="B159" s="11" t="s">
        <v>68</v>
      </c>
      <c r="C159" s="3">
        <v>88179</v>
      </c>
      <c r="D159" s="3">
        <v>30144</v>
      </c>
    </row>
    <row r="160" spans="1:4" s="1" customFormat="1" ht="9.9499999999999993" customHeight="1" x14ac:dyDescent="0.15">
      <c r="A160" s="5" t="s">
        <v>142</v>
      </c>
      <c r="B160" s="10"/>
      <c r="C160" s="3">
        <v>128723</v>
      </c>
      <c r="D160" s="3">
        <v>42944</v>
      </c>
    </row>
    <row r="161" spans="1:4" s="9" customFormat="1" ht="9.9499999999999993" customHeight="1" x14ac:dyDescent="0.15">
      <c r="A161" s="7"/>
      <c r="B161" s="12" t="s">
        <v>143</v>
      </c>
      <c r="C161" s="8">
        <f>C160/SUM(C160:D160)</f>
        <v>0.74984126244415061</v>
      </c>
      <c r="D161" s="8">
        <f>D160/SUM(C160:D160)</f>
        <v>0.25015873755584939</v>
      </c>
    </row>
    <row r="162" spans="1:4" s="1" customFormat="1" ht="5.0999999999999996" customHeight="1" x14ac:dyDescent="0.15">
      <c r="A162" s="5"/>
      <c r="B162" s="10"/>
      <c r="C162" s="3"/>
      <c r="D162" s="3"/>
    </row>
    <row r="163" spans="1:4" s="1" customFormat="1" ht="9.9499999999999993" customHeight="1" x14ac:dyDescent="0.15">
      <c r="A163" s="5" t="s">
        <v>70</v>
      </c>
      <c r="B163" s="10"/>
      <c r="C163" s="3"/>
      <c r="D163" s="3"/>
    </row>
    <row r="164" spans="1:4" s="1" customFormat="1" ht="9.9499999999999993" customHeight="1" x14ac:dyDescent="0.15">
      <c r="B164" s="11" t="s">
        <v>56</v>
      </c>
      <c r="C164" s="3">
        <v>49997</v>
      </c>
      <c r="D164" s="3">
        <v>20465</v>
      </c>
    </row>
    <row r="165" spans="1:4" s="1" customFormat="1" ht="9.9499999999999993" customHeight="1" x14ac:dyDescent="0.15">
      <c r="B165" s="11" t="s">
        <v>68</v>
      </c>
      <c r="C165" s="3">
        <v>31721</v>
      </c>
      <c r="D165" s="3">
        <v>15598</v>
      </c>
    </row>
    <row r="166" spans="1:4" s="1" customFormat="1" ht="9.9499999999999993" customHeight="1" x14ac:dyDescent="0.15">
      <c r="A166" s="5" t="s">
        <v>142</v>
      </c>
      <c r="B166" s="10"/>
      <c r="C166" s="3">
        <v>81718</v>
      </c>
      <c r="D166" s="3">
        <v>36063</v>
      </c>
    </row>
    <row r="167" spans="1:4" s="9" customFormat="1" ht="9.9499999999999993" customHeight="1" x14ac:dyDescent="0.15">
      <c r="A167" s="7"/>
      <c r="B167" s="12" t="s">
        <v>143</v>
      </c>
      <c r="C167" s="8">
        <f>C166/SUM(C166:D166)</f>
        <v>0.69381309379271694</v>
      </c>
      <c r="D167" s="8">
        <f>D166/SUM(C166:D166)</f>
        <v>0.306186906207283</v>
      </c>
    </row>
    <row r="168" spans="1:4" s="1" customFormat="1" ht="5.0999999999999996" customHeight="1" x14ac:dyDescent="0.15">
      <c r="A168" s="5"/>
      <c r="B168" s="10"/>
      <c r="C168" s="3"/>
      <c r="D168" s="3"/>
    </row>
    <row r="169" spans="1:4" s="1" customFormat="1" ht="9.9499999999999993" customHeight="1" x14ac:dyDescent="0.15">
      <c r="A169" s="5" t="s">
        <v>71</v>
      </c>
      <c r="B169" s="10"/>
      <c r="C169" s="3"/>
      <c r="D169" s="3"/>
    </row>
    <row r="170" spans="1:4" s="1" customFormat="1" ht="9.9499999999999993" customHeight="1" x14ac:dyDescent="0.15">
      <c r="B170" s="11" t="s">
        <v>68</v>
      </c>
      <c r="C170" s="3">
        <v>84950</v>
      </c>
      <c r="D170" s="3">
        <v>32366</v>
      </c>
    </row>
    <row r="171" spans="1:4" s="1" customFormat="1" ht="9.9499999999999993" customHeight="1" x14ac:dyDescent="0.15">
      <c r="A171" s="5" t="s">
        <v>142</v>
      </c>
      <c r="B171" s="10"/>
      <c r="C171" s="3">
        <v>84950</v>
      </c>
      <c r="D171" s="3">
        <v>32366</v>
      </c>
    </row>
    <row r="172" spans="1:4" s="9" customFormat="1" ht="9.9499999999999993" customHeight="1" x14ac:dyDescent="0.15">
      <c r="A172" s="7"/>
      <c r="B172" s="12" t="s">
        <v>143</v>
      </c>
      <c r="C172" s="8">
        <f>C171/SUM(C171:D171)</f>
        <v>0.7241126530055576</v>
      </c>
      <c r="D172" s="8">
        <f>D171/SUM(C171:D171)</f>
        <v>0.27588734699444234</v>
      </c>
    </row>
    <row r="173" spans="1:4" s="1" customFormat="1" ht="5.0999999999999996" customHeight="1" x14ac:dyDescent="0.15">
      <c r="A173" s="5"/>
      <c r="B173" s="10"/>
      <c r="C173" s="3"/>
      <c r="D173" s="3"/>
    </row>
    <row r="174" spans="1:4" s="1" customFormat="1" ht="9.9499999999999993" customHeight="1" x14ac:dyDescent="0.15">
      <c r="A174" s="5" t="s">
        <v>72</v>
      </c>
      <c r="B174" s="10"/>
      <c r="C174" s="3"/>
      <c r="D174" s="3"/>
    </row>
    <row r="175" spans="1:4" s="1" customFormat="1" ht="9.9499999999999993" customHeight="1" x14ac:dyDescent="0.15">
      <c r="B175" s="11" t="s">
        <v>68</v>
      </c>
      <c r="C175" s="3">
        <v>86111</v>
      </c>
      <c r="D175" s="3">
        <v>30483</v>
      </c>
    </row>
    <row r="176" spans="1:4" s="1" customFormat="1" ht="9.9499999999999993" customHeight="1" x14ac:dyDescent="0.15">
      <c r="A176" s="5" t="s">
        <v>142</v>
      </c>
      <c r="B176" s="10"/>
      <c r="C176" s="3">
        <v>86111</v>
      </c>
      <c r="D176" s="3">
        <v>30483</v>
      </c>
    </row>
    <row r="177" spans="1:4" s="9" customFormat="1" ht="9.9499999999999993" customHeight="1" x14ac:dyDescent="0.15">
      <c r="A177" s="7"/>
      <c r="B177" s="12" t="s">
        <v>143</v>
      </c>
      <c r="C177" s="8">
        <f>C176/SUM(C176:D176)</f>
        <v>0.73855429953513907</v>
      </c>
      <c r="D177" s="8">
        <f>D176/SUM(C176:D176)</f>
        <v>0.26144570046486099</v>
      </c>
    </row>
    <row r="178" spans="1:4" s="1" customFormat="1" ht="5.0999999999999996" customHeight="1" x14ac:dyDescent="0.15">
      <c r="A178" s="5"/>
      <c r="B178" s="10"/>
      <c r="C178" s="3"/>
      <c r="D178" s="3"/>
    </row>
    <row r="179" spans="1:4" s="1" customFormat="1" ht="9.9499999999999993" customHeight="1" x14ac:dyDescent="0.15">
      <c r="A179" s="5" t="s">
        <v>73</v>
      </c>
      <c r="B179" s="10"/>
      <c r="C179" s="3"/>
      <c r="D179" s="3"/>
    </row>
    <row r="180" spans="1:4" s="1" customFormat="1" ht="9.9499999999999993" customHeight="1" x14ac:dyDescent="0.15">
      <c r="B180" s="11" t="s">
        <v>38</v>
      </c>
      <c r="C180" s="3">
        <v>15236</v>
      </c>
      <c r="D180" s="3">
        <v>11008</v>
      </c>
    </row>
    <row r="181" spans="1:4" s="1" customFormat="1" ht="9.9499999999999993" customHeight="1" x14ac:dyDescent="0.15">
      <c r="B181" s="11" t="s">
        <v>40</v>
      </c>
      <c r="C181" s="3">
        <v>10199</v>
      </c>
      <c r="D181" s="3">
        <v>8685</v>
      </c>
    </row>
    <row r="182" spans="1:4" s="1" customFormat="1" ht="9.9499999999999993" customHeight="1" x14ac:dyDescent="0.15">
      <c r="B182" s="11" t="s">
        <v>66</v>
      </c>
      <c r="C182" s="3">
        <v>29676</v>
      </c>
      <c r="D182" s="3">
        <v>23149</v>
      </c>
    </row>
    <row r="183" spans="1:4" s="1" customFormat="1" ht="9.9499999999999993" customHeight="1" x14ac:dyDescent="0.15">
      <c r="A183" s="5" t="s">
        <v>142</v>
      </c>
      <c r="B183" s="10"/>
      <c r="C183" s="3">
        <v>55111</v>
      </c>
      <c r="D183" s="3">
        <v>42842</v>
      </c>
    </row>
    <row r="184" spans="1:4" s="9" customFormat="1" ht="9.9499999999999993" customHeight="1" x14ac:dyDescent="0.15">
      <c r="A184" s="7"/>
      <c r="B184" s="12" t="s">
        <v>143</v>
      </c>
      <c r="C184" s="8">
        <f>C183/SUM(C183:D183)</f>
        <v>0.56262697416107721</v>
      </c>
      <c r="D184" s="8">
        <f>D183/SUM(C183:D183)</f>
        <v>0.43737302583892274</v>
      </c>
    </row>
    <row r="185" spans="1:4" s="1" customFormat="1" ht="5.0999999999999996" customHeight="1" x14ac:dyDescent="0.15">
      <c r="A185" s="5"/>
      <c r="B185" s="10"/>
      <c r="C185" s="3"/>
      <c r="D185" s="3"/>
    </row>
    <row r="186" spans="1:4" s="1" customFormat="1" ht="9.9499999999999993" customHeight="1" x14ac:dyDescent="0.15">
      <c r="A186" s="5" t="s">
        <v>75</v>
      </c>
      <c r="B186" s="10"/>
      <c r="C186" s="3"/>
      <c r="D186" s="3"/>
    </row>
    <row r="187" spans="1:4" s="1" customFormat="1" ht="9.9499999999999993" customHeight="1" x14ac:dyDescent="0.15">
      <c r="B187" s="11" t="s">
        <v>68</v>
      </c>
      <c r="C187" s="3">
        <v>88591</v>
      </c>
      <c r="D187" s="3">
        <v>40791</v>
      </c>
    </row>
    <row r="188" spans="1:4" s="1" customFormat="1" ht="9.9499999999999993" customHeight="1" x14ac:dyDescent="0.15">
      <c r="B188" s="11" t="s">
        <v>74</v>
      </c>
      <c r="C188" s="3">
        <v>42427</v>
      </c>
      <c r="D188" s="3">
        <v>11443</v>
      </c>
    </row>
    <row r="189" spans="1:4" s="1" customFormat="1" ht="9.9499999999999993" customHeight="1" x14ac:dyDescent="0.15">
      <c r="A189" s="5" t="s">
        <v>142</v>
      </c>
      <c r="B189" s="10"/>
      <c r="C189" s="3">
        <v>131018</v>
      </c>
      <c r="D189" s="3">
        <v>52234</v>
      </c>
    </row>
    <row r="190" spans="1:4" s="9" customFormat="1" ht="9.9499999999999993" customHeight="1" x14ac:dyDescent="0.15">
      <c r="A190" s="7"/>
      <c r="B190" s="12" t="s">
        <v>143</v>
      </c>
      <c r="C190" s="8">
        <f>C189/SUM(C189:D189)</f>
        <v>0.71496081898151176</v>
      </c>
      <c r="D190" s="8">
        <f>D189/SUM(C189:D189)</f>
        <v>0.28503918101848819</v>
      </c>
    </row>
    <row r="191" spans="1:4" s="1" customFormat="1" ht="5.0999999999999996" customHeight="1" x14ac:dyDescent="0.15">
      <c r="A191" s="5"/>
      <c r="B191" s="10"/>
      <c r="C191" s="3"/>
      <c r="D191" s="3"/>
    </row>
    <row r="192" spans="1:4" s="1" customFormat="1" ht="9.9499999999999993" customHeight="1" x14ac:dyDescent="0.15">
      <c r="A192" s="5" t="s">
        <v>78</v>
      </c>
      <c r="B192" s="10"/>
      <c r="C192" s="3"/>
      <c r="D192" s="3"/>
    </row>
    <row r="193" spans="1:4" s="1" customFormat="1" ht="9.9499999999999993" customHeight="1" x14ac:dyDescent="0.15">
      <c r="B193" s="11" t="s">
        <v>76</v>
      </c>
      <c r="C193" s="3">
        <v>36883</v>
      </c>
      <c r="D193" s="3">
        <v>17182</v>
      </c>
    </row>
    <row r="194" spans="1:4" s="1" customFormat="1" ht="9.9499999999999993" customHeight="1" x14ac:dyDescent="0.15">
      <c r="B194" s="11" t="s">
        <v>77</v>
      </c>
      <c r="C194" s="3">
        <v>12334</v>
      </c>
      <c r="D194" s="3">
        <v>8085</v>
      </c>
    </row>
    <row r="195" spans="1:4" s="1" customFormat="1" ht="9.9499999999999993" customHeight="1" x14ac:dyDescent="0.15">
      <c r="B195" s="11" t="s">
        <v>68</v>
      </c>
      <c r="C195" s="3">
        <v>14073</v>
      </c>
      <c r="D195" s="3">
        <v>7308</v>
      </c>
    </row>
    <row r="196" spans="1:4" s="1" customFormat="1" ht="9.9499999999999993" customHeight="1" x14ac:dyDescent="0.15">
      <c r="B196" s="11" t="s">
        <v>74</v>
      </c>
      <c r="C196" s="3">
        <v>13128</v>
      </c>
      <c r="D196" s="3">
        <v>4108</v>
      </c>
    </row>
    <row r="197" spans="1:4" s="1" customFormat="1" ht="9.9499999999999993" customHeight="1" x14ac:dyDescent="0.15">
      <c r="A197" s="5" t="s">
        <v>142</v>
      </c>
      <c r="B197" s="10"/>
      <c r="C197" s="3">
        <v>76418</v>
      </c>
      <c r="D197" s="3">
        <v>36683</v>
      </c>
    </row>
    <row r="198" spans="1:4" s="9" customFormat="1" ht="9.9499999999999993" customHeight="1" x14ac:dyDescent="0.15">
      <c r="A198" s="7"/>
      <c r="B198" s="12" t="s">
        <v>143</v>
      </c>
      <c r="C198" s="8">
        <f>C197/SUM(C197:D197)</f>
        <v>0.67566157682071781</v>
      </c>
      <c r="D198" s="8">
        <f>D197/SUM(C197:D197)</f>
        <v>0.32433842317928224</v>
      </c>
    </row>
    <row r="199" spans="1:4" s="1" customFormat="1" ht="5.0999999999999996" customHeight="1" x14ac:dyDescent="0.15">
      <c r="A199" s="5"/>
      <c r="B199" s="10"/>
      <c r="C199" s="3"/>
      <c r="D199" s="3"/>
    </row>
    <row r="200" spans="1:4" s="1" customFormat="1" ht="9.9499999999999993" customHeight="1" x14ac:dyDescent="0.15">
      <c r="A200" s="5" t="s">
        <v>80</v>
      </c>
      <c r="B200" s="10"/>
      <c r="C200" s="3"/>
      <c r="D200" s="3"/>
    </row>
    <row r="201" spans="1:4" s="1" customFormat="1" ht="9.9499999999999993" customHeight="1" x14ac:dyDescent="0.15">
      <c r="B201" s="11" t="s">
        <v>76</v>
      </c>
      <c r="C201" s="3">
        <v>37431</v>
      </c>
      <c r="D201" s="3">
        <v>16947</v>
      </c>
    </row>
    <row r="202" spans="1:4" s="1" customFormat="1" ht="9.9499999999999993" customHeight="1" x14ac:dyDescent="0.15">
      <c r="B202" s="11" t="s">
        <v>79</v>
      </c>
      <c r="C202" s="3">
        <v>60442</v>
      </c>
      <c r="D202" s="3">
        <v>48380</v>
      </c>
    </row>
    <row r="203" spans="1:4" s="1" customFormat="1" ht="9.9499999999999993" customHeight="1" x14ac:dyDescent="0.15">
      <c r="B203" s="11" t="s">
        <v>74</v>
      </c>
      <c r="C203" s="3">
        <v>26953</v>
      </c>
      <c r="D203" s="3">
        <v>8007</v>
      </c>
    </row>
    <row r="204" spans="1:4" s="1" customFormat="1" ht="9.9499999999999993" customHeight="1" x14ac:dyDescent="0.15">
      <c r="A204" s="5" t="s">
        <v>142</v>
      </c>
      <c r="B204" s="10"/>
      <c r="C204" s="3">
        <v>124826</v>
      </c>
      <c r="D204" s="3">
        <v>73334</v>
      </c>
    </row>
    <row r="205" spans="1:4" s="9" customFormat="1" ht="9.9499999999999993" customHeight="1" x14ac:dyDescent="0.15">
      <c r="A205" s="7"/>
      <c r="B205" s="12" t="s">
        <v>143</v>
      </c>
      <c r="C205" s="8">
        <f>C204/SUM(C204:D204)</f>
        <v>0.62992531287848208</v>
      </c>
      <c r="D205" s="8">
        <f>D204/SUM(C204:D204)</f>
        <v>0.37007468712151798</v>
      </c>
    </row>
    <row r="206" spans="1:4" s="1" customFormat="1" ht="5.0999999999999996" customHeight="1" x14ac:dyDescent="0.15">
      <c r="A206" s="5"/>
      <c r="B206" s="10"/>
      <c r="C206" s="3"/>
      <c r="D206" s="3"/>
    </row>
    <row r="207" spans="1:4" s="1" customFormat="1" ht="9.9499999999999993" customHeight="1" x14ac:dyDescent="0.15">
      <c r="A207" s="5" t="s">
        <v>81</v>
      </c>
      <c r="B207" s="10"/>
      <c r="C207" s="3"/>
      <c r="D207" s="3"/>
    </row>
    <row r="208" spans="1:4" s="1" customFormat="1" ht="9.9499999999999993" customHeight="1" x14ac:dyDescent="0.15">
      <c r="B208" s="11" t="s">
        <v>38</v>
      </c>
      <c r="C208" s="3">
        <v>54532</v>
      </c>
      <c r="D208" s="3">
        <v>29548</v>
      </c>
    </row>
    <row r="209" spans="1:4" s="1" customFormat="1" ht="9.9499999999999993" customHeight="1" x14ac:dyDescent="0.15">
      <c r="A209" s="5" t="s">
        <v>142</v>
      </c>
      <c r="B209" s="10"/>
      <c r="C209" s="3">
        <v>54532</v>
      </c>
      <c r="D209" s="3">
        <v>29548</v>
      </c>
    </row>
    <row r="210" spans="1:4" s="9" customFormat="1" ht="9.9499999999999993" customHeight="1" x14ac:dyDescent="0.15">
      <c r="A210" s="7"/>
      <c r="B210" s="12" t="s">
        <v>143</v>
      </c>
      <c r="C210" s="8">
        <f>C209/SUM(C209:D209)</f>
        <v>0.64857278782112271</v>
      </c>
      <c r="D210" s="8">
        <f>D209/SUM(C209:D209)</f>
        <v>0.35142721217887724</v>
      </c>
    </row>
    <row r="211" spans="1:4" s="1" customFormat="1" ht="5.0999999999999996" customHeight="1" x14ac:dyDescent="0.15">
      <c r="A211" s="5"/>
      <c r="B211" s="10"/>
      <c r="C211" s="3"/>
      <c r="D211" s="3"/>
    </row>
    <row r="212" spans="1:4" s="1" customFormat="1" ht="9.9499999999999993" customHeight="1" x14ac:dyDescent="0.15">
      <c r="A212" s="5" t="s">
        <v>84</v>
      </c>
      <c r="B212" s="10"/>
      <c r="C212" s="3"/>
      <c r="D212" s="3"/>
    </row>
    <row r="213" spans="1:4" s="1" customFormat="1" ht="9.9499999999999993" customHeight="1" x14ac:dyDescent="0.15">
      <c r="B213" s="11" t="s">
        <v>82</v>
      </c>
      <c r="C213" s="3">
        <v>37258</v>
      </c>
      <c r="D213" s="3">
        <v>71721</v>
      </c>
    </row>
    <row r="214" spans="1:4" s="1" customFormat="1" ht="9.9499999999999993" customHeight="1" x14ac:dyDescent="0.15">
      <c r="B214" s="11" t="s">
        <v>83</v>
      </c>
      <c r="C214" s="3">
        <v>17044</v>
      </c>
      <c r="D214" s="3">
        <v>26981</v>
      </c>
    </row>
    <row r="215" spans="1:4" s="1" customFormat="1" ht="9.9499999999999993" customHeight="1" x14ac:dyDescent="0.15">
      <c r="A215" s="5" t="s">
        <v>142</v>
      </c>
      <c r="B215" s="10"/>
      <c r="C215" s="3">
        <v>54302</v>
      </c>
      <c r="D215" s="3">
        <v>98702</v>
      </c>
    </row>
    <row r="216" spans="1:4" s="9" customFormat="1" ht="9.9499999999999993" customHeight="1" x14ac:dyDescent="0.15">
      <c r="A216" s="7"/>
      <c r="B216" s="12" t="s">
        <v>143</v>
      </c>
      <c r="C216" s="8">
        <f>C215/SUM(C215:D215)</f>
        <v>0.35490575409793207</v>
      </c>
      <c r="D216" s="8">
        <f>D215/SUM(C215:D215)</f>
        <v>0.64509424590206788</v>
      </c>
    </row>
    <row r="217" spans="1:4" s="1" customFormat="1" ht="5.0999999999999996" customHeight="1" x14ac:dyDescent="0.15">
      <c r="A217" s="5"/>
      <c r="B217" s="10"/>
      <c r="C217" s="3"/>
      <c r="D217" s="3"/>
    </row>
    <row r="218" spans="1:4" s="1" customFormat="1" ht="9.9499999999999993" customHeight="1" x14ac:dyDescent="0.15">
      <c r="A218" s="5" t="s">
        <v>86</v>
      </c>
      <c r="B218" s="10"/>
      <c r="C218" s="3"/>
      <c r="D218" s="3"/>
    </row>
    <row r="219" spans="1:4" s="1" customFormat="1" ht="9.9499999999999993" customHeight="1" x14ac:dyDescent="0.15">
      <c r="B219" s="11" t="s">
        <v>38</v>
      </c>
      <c r="C219" s="3">
        <v>4275</v>
      </c>
      <c r="D219" s="3">
        <v>5860</v>
      </c>
    </row>
    <row r="220" spans="1:4" s="1" customFormat="1" ht="9.9499999999999993" customHeight="1" x14ac:dyDescent="0.15">
      <c r="B220" s="11" t="s">
        <v>85</v>
      </c>
      <c r="C220" s="3">
        <v>12265</v>
      </c>
      <c r="D220" s="3">
        <v>16981</v>
      </c>
    </row>
    <row r="221" spans="1:4" s="1" customFormat="1" ht="9.9499999999999993" customHeight="1" x14ac:dyDescent="0.15">
      <c r="B221" s="11" t="s">
        <v>83</v>
      </c>
      <c r="C221" s="3">
        <v>26459</v>
      </c>
      <c r="D221" s="3">
        <v>26427</v>
      </c>
    </row>
    <row r="222" spans="1:4" s="1" customFormat="1" ht="9.9499999999999993" customHeight="1" x14ac:dyDescent="0.15">
      <c r="A222" s="5" t="s">
        <v>142</v>
      </c>
      <c r="B222" s="10"/>
      <c r="C222" s="3">
        <v>42999</v>
      </c>
      <c r="D222" s="3">
        <v>49268</v>
      </c>
    </row>
    <row r="223" spans="1:4" s="9" customFormat="1" ht="9.9499999999999993" customHeight="1" x14ac:dyDescent="0.15">
      <c r="A223" s="7"/>
      <c r="B223" s="12" t="s">
        <v>143</v>
      </c>
      <c r="C223" s="8">
        <f>C222/SUM(C222:D222)</f>
        <v>0.4660279406505034</v>
      </c>
      <c r="D223" s="8">
        <f>D222/SUM(C222:D222)</f>
        <v>0.53397205934949654</v>
      </c>
    </row>
    <row r="224" spans="1:4" s="1" customFormat="1" ht="5.0999999999999996" customHeight="1" x14ac:dyDescent="0.15">
      <c r="A224" s="5"/>
      <c r="B224" s="10"/>
      <c r="C224" s="3"/>
      <c r="D224" s="3"/>
    </row>
    <row r="225" spans="1:4" s="1" customFormat="1" ht="9.9499999999999993" customHeight="1" x14ac:dyDescent="0.15">
      <c r="A225" s="5" t="s">
        <v>89</v>
      </c>
      <c r="B225" s="10"/>
      <c r="C225" s="3"/>
      <c r="D225" s="3"/>
    </row>
    <row r="226" spans="1:4" s="1" customFormat="1" ht="9.9499999999999993" customHeight="1" x14ac:dyDescent="0.15">
      <c r="B226" s="11" t="s">
        <v>82</v>
      </c>
      <c r="C226" s="3">
        <v>4704</v>
      </c>
      <c r="D226" s="3">
        <v>5472</v>
      </c>
    </row>
    <row r="227" spans="1:4" s="1" customFormat="1" ht="9.9499999999999993" customHeight="1" x14ac:dyDescent="0.15">
      <c r="B227" s="11" t="s">
        <v>87</v>
      </c>
      <c r="C227" s="3">
        <v>32196</v>
      </c>
      <c r="D227" s="3">
        <v>29064</v>
      </c>
    </row>
    <row r="228" spans="1:4" s="1" customFormat="1" ht="9.9499999999999993" customHeight="1" x14ac:dyDescent="0.15">
      <c r="B228" s="11" t="s">
        <v>88</v>
      </c>
      <c r="C228" s="3">
        <v>36640</v>
      </c>
      <c r="D228" s="3">
        <v>48507</v>
      </c>
    </row>
    <row r="229" spans="1:4" s="1" customFormat="1" ht="9.9499999999999993" customHeight="1" x14ac:dyDescent="0.15">
      <c r="A229" s="5" t="s">
        <v>142</v>
      </c>
      <c r="B229" s="10"/>
      <c r="C229" s="3">
        <v>73540</v>
      </c>
      <c r="D229" s="3">
        <v>83043</v>
      </c>
    </row>
    <row r="230" spans="1:4" s="9" customFormat="1" ht="9.9499999999999993" customHeight="1" x14ac:dyDescent="0.15">
      <c r="A230" s="7"/>
      <c r="B230" s="12" t="s">
        <v>143</v>
      </c>
      <c r="C230" s="8">
        <f>C229/SUM(C229:D229)</f>
        <v>0.46965507111244514</v>
      </c>
      <c r="D230" s="8">
        <f>D229/SUM(C229:D229)</f>
        <v>0.5303449288875548</v>
      </c>
    </row>
    <row r="231" spans="1:4" s="1" customFormat="1" ht="5.0999999999999996" customHeight="1" x14ac:dyDescent="0.15">
      <c r="A231" s="5"/>
      <c r="B231" s="10"/>
      <c r="C231" s="3"/>
      <c r="D231" s="3"/>
    </row>
    <row r="232" spans="1:4" s="1" customFormat="1" ht="9.9499999999999993" customHeight="1" x14ac:dyDescent="0.15">
      <c r="A232" s="5" t="s">
        <v>90</v>
      </c>
      <c r="B232" s="10"/>
      <c r="C232" s="3"/>
      <c r="D232" s="3"/>
    </row>
    <row r="233" spans="1:4" s="1" customFormat="1" ht="9.9499999999999993" customHeight="1" x14ac:dyDescent="0.15">
      <c r="B233" s="11" t="s">
        <v>82</v>
      </c>
      <c r="C233" s="3">
        <v>41409</v>
      </c>
      <c r="D233" s="3">
        <v>25265</v>
      </c>
    </row>
    <row r="234" spans="1:4" s="1" customFormat="1" ht="9.9499999999999993" customHeight="1" x14ac:dyDescent="0.15">
      <c r="A234" s="5" t="s">
        <v>142</v>
      </c>
      <c r="B234" s="10"/>
      <c r="C234" s="3">
        <v>41409</v>
      </c>
      <c r="D234" s="3">
        <v>25265</v>
      </c>
    </row>
    <row r="235" spans="1:4" s="9" customFormat="1" ht="9.9499999999999993" customHeight="1" x14ac:dyDescent="0.15">
      <c r="A235" s="7"/>
      <c r="B235" s="12" t="s">
        <v>143</v>
      </c>
      <c r="C235" s="8">
        <f>C234/SUM(C234:D234)</f>
        <v>0.62106668266490683</v>
      </c>
      <c r="D235" s="8">
        <f>D234/SUM(C234:D234)</f>
        <v>0.37893331733509317</v>
      </c>
    </row>
    <row r="236" spans="1:4" s="1" customFormat="1" ht="5.0999999999999996" customHeight="1" x14ac:dyDescent="0.15">
      <c r="A236" s="5"/>
      <c r="B236" s="10"/>
      <c r="C236" s="3"/>
      <c r="D236" s="3"/>
    </row>
    <row r="237" spans="1:4" s="1" customFormat="1" ht="9.9499999999999993" customHeight="1" x14ac:dyDescent="0.15">
      <c r="A237" s="5" t="s">
        <v>93</v>
      </c>
      <c r="B237" s="10"/>
      <c r="C237" s="3"/>
      <c r="D237" s="3"/>
    </row>
    <row r="238" spans="1:4" s="1" customFormat="1" ht="9.9499999999999993" customHeight="1" x14ac:dyDescent="0.15">
      <c r="B238" s="11" t="s">
        <v>91</v>
      </c>
      <c r="C238" s="3">
        <v>20154</v>
      </c>
      <c r="D238" s="3">
        <v>13584</v>
      </c>
    </row>
    <row r="239" spans="1:4" s="1" customFormat="1" ht="9.9499999999999993" customHeight="1" x14ac:dyDescent="0.15">
      <c r="B239" s="11" t="s">
        <v>92</v>
      </c>
      <c r="C239" s="3">
        <v>39597</v>
      </c>
      <c r="D239" s="3">
        <v>30899</v>
      </c>
    </row>
    <row r="240" spans="1:4" s="1" customFormat="1" ht="9.9499999999999993" customHeight="1" x14ac:dyDescent="0.15">
      <c r="B240" s="11" t="s">
        <v>88</v>
      </c>
      <c r="C240" s="3">
        <v>429</v>
      </c>
      <c r="D240" s="3">
        <v>597</v>
      </c>
    </row>
    <row r="241" spans="1:4" s="1" customFormat="1" ht="9.9499999999999993" customHeight="1" x14ac:dyDescent="0.15">
      <c r="A241" s="5" t="s">
        <v>142</v>
      </c>
      <c r="B241" s="10"/>
      <c r="C241" s="3">
        <v>60180</v>
      </c>
      <c r="D241" s="3">
        <v>45080</v>
      </c>
    </row>
    <row r="242" spans="1:4" s="9" customFormat="1" ht="9.9499999999999993" customHeight="1" x14ac:dyDescent="0.15">
      <c r="A242" s="7"/>
      <c r="B242" s="12" t="s">
        <v>143</v>
      </c>
      <c r="C242" s="8">
        <f>C241/SUM(C241:D241)</f>
        <v>0.57172715181455447</v>
      </c>
      <c r="D242" s="8">
        <f>D241/SUM(C241:D241)</f>
        <v>0.42827284818544559</v>
      </c>
    </row>
    <row r="243" spans="1:4" s="1" customFormat="1" ht="5.0999999999999996" customHeight="1" x14ac:dyDescent="0.15">
      <c r="A243" s="5"/>
      <c r="B243" s="10"/>
      <c r="C243" s="3"/>
      <c r="D243" s="3"/>
    </row>
    <row r="244" spans="1:4" s="1" customFormat="1" ht="9.9499999999999993" customHeight="1" x14ac:dyDescent="0.15">
      <c r="A244" s="5" t="s">
        <v>95</v>
      </c>
      <c r="B244" s="10"/>
      <c r="C244" s="3"/>
      <c r="D244" s="3"/>
    </row>
    <row r="245" spans="1:4" s="1" customFormat="1" ht="9.9499999999999993" customHeight="1" x14ac:dyDescent="0.15">
      <c r="B245" s="11" t="s">
        <v>79</v>
      </c>
      <c r="C245" s="3">
        <v>5855</v>
      </c>
      <c r="D245" s="3">
        <v>6511</v>
      </c>
    </row>
    <row r="246" spans="1:4" s="1" customFormat="1" ht="9.9499999999999993" customHeight="1" x14ac:dyDescent="0.15">
      <c r="B246" s="11" t="s">
        <v>94</v>
      </c>
      <c r="C246" s="3">
        <v>89680</v>
      </c>
      <c r="D246" s="3">
        <v>48297</v>
      </c>
    </row>
    <row r="247" spans="1:4" s="1" customFormat="1" ht="9.9499999999999993" customHeight="1" x14ac:dyDescent="0.15">
      <c r="A247" s="5" t="s">
        <v>142</v>
      </c>
      <c r="B247" s="10"/>
      <c r="C247" s="3">
        <v>95535</v>
      </c>
      <c r="D247" s="3">
        <v>54808</v>
      </c>
    </row>
    <row r="248" spans="1:4" s="9" customFormat="1" ht="9.9499999999999993" customHeight="1" x14ac:dyDescent="0.15">
      <c r="A248" s="7"/>
      <c r="B248" s="12" t="s">
        <v>143</v>
      </c>
      <c r="C248" s="8">
        <f>C247/SUM(C247:D247)</f>
        <v>0.63544694465322626</v>
      </c>
      <c r="D248" s="8">
        <f>D247/SUM(C247:D247)</f>
        <v>0.36455305534677374</v>
      </c>
    </row>
    <row r="249" spans="1:4" s="1" customFormat="1" ht="5.0999999999999996" customHeight="1" x14ac:dyDescent="0.15">
      <c r="A249" s="5"/>
      <c r="B249" s="10"/>
      <c r="C249" s="3"/>
      <c r="D249" s="3"/>
    </row>
    <row r="250" spans="1:4" s="1" customFormat="1" ht="9.9499999999999993" customHeight="1" x14ac:dyDescent="0.15">
      <c r="A250" s="5" t="s">
        <v>97</v>
      </c>
      <c r="B250" s="10"/>
      <c r="C250" s="3"/>
      <c r="D250" s="3"/>
    </row>
    <row r="251" spans="1:4" s="1" customFormat="1" ht="9.9499999999999993" customHeight="1" x14ac:dyDescent="0.15">
      <c r="B251" s="11" t="s">
        <v>96</v>
      </c>
      <c r="C251" s="3">
        <v>97775</v>
      </c>
      <c r="D251" s="3">
        <v>46080</v>
      </c>
    </row>
    <row r="252" spans="1:4" s="1" customFormat="1" ht="9.9499999999999993" customHeight="1" x14ac:dyDescent="0.15">
      <c r="A252" s="5" t="s">
        <v>142</v>
      </c>
      <c r="B252" s="10"/>
      <c r="C252" s="3">
        <v>97775</v>
      </c>
      <c r="D252" s="3">
        <v>46080</v>
      </c>
    </row>
    <row r="253" spans="1:4" s="9" customFormat="1" ht="9.9499999999999993" customHeight="1" x14ac:dyDescent="0.15">
      <c r="A253" s="7"/>
      <c r="B253" s="12" t="s">
        <v>143</v>
      </c>
      <c r="C253" s="8">
        <f>C252/SUM(C252:D252)</f>
        <v>0.6796774529908588</v>
      </c>
      <c r="D253" s="8">
        <f>D252/SUM(C252:D252)</f>
        <v>0.32032254700914115</v>
      </c>
    </row>
    <row r="254" spans="1:4" s="1" customFormat="1" ht="5.0999999999999996" customHeight="1" x14ac:dyDescent="0.15">
      <c r="A254" s="5"/>
      <c r="B254" s="10"/>
      <c r="C254" s="3"/>
      <c r="D254" s="3"/>
    </row>
    <row r="255" spans="1:4" s="1" customFormat="1" ht="9.9499999999999993" customHeight="1" x14ac:dyDescent="0.15">
      <c r="A255" s="5" t="s">
        <v>98</v>
      </c>
      <c r="B255" s="10"/>
      <c r="C255" s="3"/>
      <c r="D255" s="3"/>
    </row>
    <row r="256" spans="1:4" s="1" customFormat="1" ht="9.9499999999999993" customHeight="1" x14ac:dyDescent="0.15">
      <c r="B256" s="11" t="s">
        <v>87</v>
      </c>
      <c r="C256" s="3">
        <v>26967</v>
      </c>
      <c r="D256" s="3">
        <v>10349</v>
      </c>
    </row>
    <row r="257" spans="1:4" s="1" customFormat="1" ht="9.9499999999999993" customHeight="1" x14ac:dyDescent="0.15">
      <c r="B257" s="11" t="s">
        <v>88</v>
      </c>
      <c r="C257" s="3">
        <v>24702</v>
      </c>
      <c r="D257" s="3">
        <v>14080</v>
      </c>
    </row>
    <row r="258" spans="1:4" s="1" customFormat="1" ht="9.9499999999999993" customHeight="1" x14ac:dyDescent="0.15">
      <c r="A258" s="5" t="s">
        <v>142</v>
      </c>
      <c r="B258" s="10"/>
      <c r="C258" s="3">
        <v>51669</v>
      </c>
      <c r="D258" s="3">
        <v>24429</v>
      </c>
    </row>
    <row r="259" spans="1:4" s="9" customFormat="1" ht="9.9499999999999993" customHeight="1" x14ac:dyDescent="0.15">
      <c r="A259" s="7"/>
      <c r="B259" s="12" t="s">
        <v>143</v>
      </c>
      <c r="C259" s="8">
        <f>C258/SUM(C258:D258)</f>
        <v>0.67897973665536548</v>
      </c>
      <c r="D259" s="8">
        <f>D258/SUM(C258:D258)</f>
        <v>0.32102026334463457</v>
      </c>
    </row>
    <row r="260" spans="1:4" s="1" customFormat="1" ht="5.0999999999999996" customHeight="1" x14ac:dyDescent="0.15">
      <c r="A260" s="5"/>
      <c r="B260" s="10"/>
      <c r="C260" s="3"/>
      <c r="D260" s="3"/>
    </row>
    <row r="261" spans="1:4" s="1" customFormat="1" ht="9.9499999999999993" customHeight="1" x14ac:dyDescent="0.15">
      <c r="A261" s="5" t="s">
        <v>99</v>
      </c>
      <c r="B261" s="10"/>
      <c r="C261" s="3"/>
      <c r="D261" s="3"/>
    </row>
    <row r="262" spans="1:4" s="1" customFormat="1" ht="9.9499999999999993" customHeight="1" x14ac:dyDescent="0.15">
      <c r="B262" s="11" t="s">
        <v>87</v>
      </c>
      <c r="C262" s="3">
        <v>106401</v>
      </c>
      <c r="D262" s="3">
        <v>69389</v>
      </c>
    </row>
    <row r="263" spans="1:4" s="1" customFormat="1" ht="9.9499999999999993" customHeight="1" x14ac:dyDescent="0.15">
      <c r="A263" s="5" t="s">
        <v>142</v>
      </c>
      <c r="B263" s="10"/>
      <c r="C263" s="3">
        <v>106401</v>
      </c>
      <c r="D263" s="3">
        <v>69389</v>
      </c>
    </row>
    <row r="264" spans="1:4" s="9" customFormat="1" ht="9.9499999999999993" customHeight="1" x14ac:dyDescent="0.15">
      <c r="A264" s="7"/>
      <c r="B264" s="12" t="s">
        <v>143</v>
      </c>
      <c r="C264" s="8">
        <f>C263/SUM(C263:D263)</f>
        <v>0.60527333750497758</v>
      </c>
      <c r="D264" s="8">
        <f>D263/SUM(C263:D263)</f>
        <v>0.39472666249502247</v>
      </c>
    </row>
    <row r="265" spans="1:4" s="1" customFormat="1" ht="5.0999999999999996" customHeight="1" x14ac:dyDescent="0.15">
      <c r="A265" s="5"/>
      <c r="B265" s="10"/>
      <c r="C265" s="3"/>
      <c r="D265" s="3"/>
    </row>
    <row r="266" spans="1:4" s="1" customFormat="1" ht="9.9499999999999993" customHeight="1" x14ac:dyDescent="0.15">
      <c r="A266" s="5" t="s">
        <v>100</v>
      </c>
      <c r="B266" s="10"/>
      <c r="C266" s="3"/>
      <c r="D266" s="3"/>
    </row>
    <row r="267" spans="1:4" s="1" customFormat="1" ht="9.9499999999999993" customHeight="1" x14ac:dyDescent="0.15">
      <c r="B267" s="11" t="s">
        <v>87</v>
      </c>
      <c r="C267" s="3">
        <v>97581</v>
      </c>
      <c r="D267" s="3">
        <v>41877</v>
      </c>
    </row>
    <row r="268" spans="1:4" s="1" customFormat="1" ht="9.9499999999999993" customHeight="1" x14ac:dyDescent="0.15">
      <c r="B268" s="11" t="s">
        <v>88</v>
      </c>
      <c r="C268" s="3">
        <v>20940</v>
      </c>
      <c r="D268" s="3">
        <v>27316</v>
      </c>
    </row>
    <row r="269" spans="1:4" s="1" customFormat="1" ht="9.9499999999999993" customHeight="1" x14ac:dyDescent="0.15">
      <c r="A269" s="5" t="s">
        <v>142</v>
      </c>
      <c r="B269" s="10"/>
      <c r="C269" s="3">
        <v>118521</v>
      </c>
      <c r="D269" s="3">
        <v>69193</v>
      </c>
    </row>
    <row r="270" spans="1:4" s="9" customFormat="1" ht="9.9499999999999993" customHeight="1" x14ac:dyDescent="0.15">
      <c r="A270" s="7"/>
      <c r="B270" s="12" t="s">
        <v>143</v>
      </c>
      <c r="C270" s="8">
        <f>C269/SUM(C269:D269)</f>
        <v>0.63139137198077933</v>
      </c>
      <c r="D270" s="8">
        <f>D269/SUM(C269:D269)</f>
        <v>0.36860862801922073</v>
      </c>
    </row>
    <row r="271" spans="1:4" s="1" customFormat="1" ht="5.0999999999999996" customHeight="1" x14ac:dyDescent="0.15">
      <c r="A271" s="5"/>
      <c r="B271" s="10"/>
      <c r="C271" s="3"/>
      <c r="D271" s="3"/>
    </row>
    <row r="272" spans="1:4" s="1" customFormat="1" ht="9.9499999999999993" customHeight="1" x14ac:dyDescent="0.15">
      <c r="A272" s="5" t="s">
        <v>101</v>
      </c>
      <c r="B272" s="10"/>
      <c r="C272" s="3"/>
      <c r="D272" s="3"/>
    </row>
    <row r="273" spans="1:4" s="1" customFormat="1" ht="9.9499999999999993" customHeight="1" x14ac:dyDescent="0.15">
      <c r="B273" s="11" t="s">
        <v>87</v>
      </c>
      <c r="C273" s="3">
        <v>43306</v>
      </c>
      <c r="D273" s="3">
        <v>23881</v>
      </c>
    </row>
    <row r="274" spans="1:4" s="1" customFormat="1" ht="9.9499999999999993" customHeight="1" x14ac:dyDescent="0.15">
      <c r="B274" s="11" t="s">
        <v>96</v>
      </c>
      <c r="C274" s="3">
        <v>80069</v>
      </c>
      <c r="D274" s="3">
        <v>65995</v>
      </c>
    </row>
    <row r="275" spans="1:4" s="1" customFormat="1" ht="9.9499999999999993" customHeight="1" x14ac:dyDescent="0.15">
      <c r="A275" s="5" t="s">
        <v>142</v>
      </c>
      <c r="B275" s="10"/>
      <c r="C275" s="3">
        <v>123375</v>
      </c>
      <c r="D275" s="3">
        <v>89876</v>
      </c>
    </row>
    <row r="276" spans="1:4" s="9" customFormat="1" ht="9.9499999999999993" customHeight="1" x14ac:dyDescent="0.15">
      <c r="A276" s="7"/>
      <c r="B276" s="12" t="s">
        <v>143</v>
      </c>
      <c r="C276" s="8">
        <f>C275/SUM(C275:D275)</f>
        <v>0.57854359416837431</v>
      </c>
      <c r="D276" s="8">
        <f>D275/SUM(C275:D275)</f>
        <v>0.42145640583162564</v>
      </c>
    </row>
    <row r="277" spans="1:4" s="1" customFormat="1" ht="5.0999999999999996" customHeight="1" x14ac:dyDescent="0.15">
      <c r="A277" s="5"/>
      <c r="B277" s="10"/>
      <c r="C277" s="3"/>
      <c r="D277" s="3"/>
    </row>
    <row r="278" spans="1:4" s="1" customFormat="1" ht="9.9499999999999993" customHeight="1" x14ac:dyDescent="0.15">
      <c r="A278" s="5" t="s">
        <v>102</v>
      </c>
      <c r="B278" s="10"/>
      <c r="C278" s="3"/>
      <c r="D278" s="3"/>
    </row>
    <row r="279" spans="1:4" s="1" customFormat="1" ht="9.9499999999999993" customHeight="1" x14ac:dyDescent="0.15">
      <c r="B279" s="11" t="s">
        <v>87</v>
      </c>
      <c r="C279" s="3">
        <v>86058</v>
      </c>
      <c r="D279" s="3">
        <v>22677</v>
      </c>
    </row>
    <row r="280" spans="1:4" s="1" customFormat="1" ht="9.9499999999999993" customHeight="1" x14ac:dyDescent="0.15">
      <c r="A280" s="5" t="s">
        <v>142</v>
      </c>
      <c r="B280" s="10"/>
      <c r="C280" s="3">
        <v>86058</v>
      </c>
      <c r="D280" s="3">
        <v>22677</v>
      </c>
    </row>
    <row r="281" spans="1:4" s="9" customFormat="1" ht="9.9499999999999993" customHeight="1" x14ac:dyDescent="0.15">
      <c r="A281" s="7"/>
      <c r="B281" s="12" t="s">
        <v>143</v>
      </c>
      <c r="C281" s="8">
        <f>C280/SUM(C280:D280)</f>
        <v>0.79144709615119324</v>
      </c>
      <c r="D281" s="8">
        <f>D280/SUM(C280:D280)</f>
        <v>0.20855290384880673</v>
      </c>
    </row>
    <row r="282" spans="1:4" s="1" customFormat="1" ht="5.0999999999999996" customHeight="1" x14ac:dyDescent="0.15">
      <c r="A282" s="5"/>
      <c r="B282" s="10"/>
      <c r="C282" s="3"/>
      <c r="D282" s="3"/>
    </row>
    <row r="283" spans="1:4" s="1" customFormat="1" ht="9.9499999999999993" customHeight="1" x14ac:dyDescent="0.15">
      <c r="A283" s="5" t="s">
        <v>103</v>
      </c>
      <c r="B283" s="10"/>
      <c r="C283" s="3"/>
      <c r="D283" s="3"/>
    </row>
    <row r="284" spans="1:4" s="1" customFormat="1" ht="9.9499999999999993" customHeight="1" x14ac:dyDescent="0.15">
      <c r="B284" s="11" t="s">
        <v>87</v>
      </c>
      <c r="C284" s="3">
        <v>119967</v>
      </c>
      <c r="D284" s="3">
        <v>42762</v>
      </c>
    </row>
    <row r="285" spans="1:4" s="1" customFormat="1" ht="9.9499999999999993" customHeight="1" x14ac:dyDescent="0.15">
      <c r="A285" s="5" t="s">
        <v>142</v>
      </c>
      <c r="B285" s="10"/>
      <c r="C285" s="3">
        <v>119967</v>
      </c>
      <c r="D285" s="3">
        <v>42762</v>
      </c>
    </row>
    <row r="286" spans="1:4" s="9" customFormat="1" ht="9.9499999999999993" customHeight="1" x14ac:dyDescent="0.15">
      <c r="A286" s="7"/>
      <c r="B286" s="12" t="s">
        <v>143</v>
      </c>
      <c r="C286" s="8">
        <f>C285/SUM(C285:D285)</f>
        <v>0.73721954906623899</v>
      </c>
      <c r="D286" s="8">
        <f>D285/SUM(C285:D285)</f>
        <v>0.26278045093376101</v>
      </c>
    </row>
    <row r="287" spans="1:4" s="1" customFormat="1" ht="5.0999999999999996" customHeight="1" x14ac:dyDescent="0.15">
      <c r="A287" s="5"/>
      <c r="B287" s="10"/>
      <c r="C287" s="3"/>
      <c r="D287" s="3"/>
    </row>
    <row r="288" spans="1:4" s="1" customFormat="1" ht="9.9499999999999993" customHeight="1" x14ac:dyDescent="0.15">
      <c r="A288" s="5" t="s">
        <v>104</v>
      </c>
      <c r="B288" s="10"/>
      <c r="C288" s="3"/>
      <c r="D288" s="3"/>
    </row>
    <row r="289" spans="1:4" s="1" customFormat="1" ht="9.9499999999999993" customHeight="1" x14ac:dyDescent="0.15">
      <c r="B289" s="11" t="s">
        <v>88</v>
      </c>
      <c r="C289" s="3">
        <v>69701</v>
      </c>
      <c r="D289" s="3">
        <v>32650</v>
      </c>
    </row>
    <row r="290" spans="1:4" s="1" customFormat="1" ht="9.9499999999999993" customHeight="1" x14ac:dyDescent="0.15">
      <c r="A290" s="5" t="s">
        <v>142</v>
      </c>
      <c r="B290" s="10"/>
      <c r="C290" s="3">
        <v>69701</v>
      </c>
      <c r="D290" s="3">
        <v>32650</v>
      </c>
    </row>
    <row r="291" spans="1:4" s="9" customFormat="1" ht="9.9499999999999993" customHeight="1" x14ac:dyDescent="0.15">
      <c r="A291" s="7"/>
      <c r="B291" s="12" t="s">
        <v>143</v>
      </c>
      <c r="C291" s="8">
        <f>C290/SUM(C290:D290)</f>
        <v>0.68099969712069253</v>
      </c>
      <c r="D291" s="8">
        <f>D290/SUM(C290:D290)</f>
        <v>0.31900030287930747</v>
      </c>
    </row>
    <row r="292" spans="1:4" s="1" customFormat="1" ht="5.0999999999999996" customHeight="1" x14ac:dyDescent="0.15">
      <c r="A292" s="5"/>
      <c r="B292" s="10"/>
      <c r="C292" s="3"/>
      <c r="D292" s="3"/>
    </row>
    <row r="293" spans="1:4" s="1" customFormat="1" ht="9.9499999999999993" customHeight="1" x14ac:dyDescent="0.15">
      <c r="A293" s="5" t="s">
        <v>105</v>
      </c>
      <c r="B293" s="10"/>
      <c r="C293" s="3"/>
      <c r="D293" s="3"/>
    </row>
    <row r="294" spans="1:4" s="1" customFormat="1" ht="9.9499999999999993" customHeight="1" x14ac:dyDescent="0.15">
      <c r="B294" s="11" t="s">
        <v>87</v>
      </c>
      <c r="C294" s="3">
        <v>82340</v>
      </c>
      <c r="D294" s="3">
        <v>33195</v>
      </c>
    </row>
    <row r="295" spans="1:4" s="1" customFormat="1" ht="9.9499999999999993" customHeight="1" x14ac:dyDescent="0.15">
      <c r="B295" s="11" t="s">
        <v>96</v>
      </c>
      <c r="C295" s="3">
        <v>461</v>
      </c>
      <c r="D295" s="3">
        <v>364</v>
      </c>
    </row>
    <row r="296" spans="1:4" s="1" customFormat="1" ht="9.9499999999999993" customHeight="1" x14ac:dyDescent="0.15">
      <c r="A296" s="5" t="s">
        <v>142</v>
      </c>
      <c r="B296" s="10"/>
      <c r="C296" s="3">
        <v>82801</v>
      </c>
      <c r="D296" s="3">
        <v>33559</v>
      </c>
    </row>
    <row r="297" spans="1:4" s="9" customFormat="1" ht="9.9499999999999993" customHeight="1" x14ac:dyDescent="0.15">
      <c r="A297" s="7"/>
      <c r="B297" s="12" t="s">
        <v>143</v>
      </c>
      <c r="C297" s="8">
        <f>C296/SUM(C296:D296)</f>
        <v>0.71159333104159506</v>
      </c>
      <c r="D297" s="8">
        <f>D296/SUM(C296:D296)</f>
        <v>0.28840666895840494</v>
      </c>
    </row>
    <row r="298" spans="1:4" s="1" customFormat="1" ht="5.0999999999999996" customHeight="1" x14ac:dyDescent="0.15">
      <c r="A298" s="5"/>
      <c r="B298" s="10"/>
      <c r="C298" s="3"/>
      <c r="D298" s="3"/>
    </row>
    <row r="299" spans="1:4" s="1" customFormat="1" ht="9.9499999999999993" customHeight="1" x14ac:dyDescent="0.15">
      <c r="A299" s="5" t="s">
        <v>106</v>
      </c>
      <c r="B299" s="10"/>
      <c r="C299" s="3"/>
      <c r="D299" s="3"/>
    </row>
    <row r="300" spans="1:4" s="1" customFormat="1" ht="9.9499999999999993" customHeight="1" x14ac:dyDescent="0.15">
      <c r="B300" s="11" t="s">
        <v>92</v>
      </c>
      <c r="C300" s="3">
        <v>83412</v>
      </c>
      <c r="D300" s="3">
        <v>53965</v>
      </c>
    </row>
    <row r="301" spans="1:4" s="1" customFormat="1" ht="9.9499999999999993" customHeight="1" x14ac:dyDescent="0.15">
      <c r="B301" s="11" t="s">
        <v>88</v>
      </c>
      <c r="C301" s="3">
        <v>17352</v>
      </c>
      <c r="D301" s="3">
        <v>24283</v>
      </c>
    </row>
    <row r="302" spans="1:4" s="1" customFormat="1" ht="9.9499999999999993" customHeight="1" x14ac:dyDescent="0.15">
      <c r="A302" s="5" t="s">
        <v>142</v>
      </c>
      <c r="B302" s="10"/>
      <c r="C302" s="3">
        <v>100764</v>
      </c>
      <c r="D302" s="3">
        <v>78248</v>
      </c>
    </row>
    <row r="303" spans="1:4" s="9" customFormat="1" ht="9.9499999999999993" customHeight="1" x14ac:dyDescent="0.15">
      <c r="A303" s="7"/>
      <c r="B303" s="12" t="s">
        <v>143</v>
      </c>
      <c r="C303" s="8">
        <f>C302/SUM(C302:D302)</f>
        <v>0.56288963868344022</v>
      </c>
      <c r="D303" s="8">
        <f>D302/SUM(C302:D302)</f>
        <v>0.43711036131655978</v>
      </c>
    </row>
    <row r="304" spans="1:4" s="1" customFormat="1" ht="5.0999999999999996" customHeight="1" x14ac:dyDescent="0.15">
      <c r="A304" s="5"/>
      <c r="B304" s="10"/>
      <c r="C304" s="3"/>
      <c r="D304" s="3"/>
    </row>
    <row r="305" spans="1:4" s="1" customFormat="1" ht="9.9499999999999993" customHeight="1" x14ac:dyDescent="0.15">
      <c r="A305" s="5" t="s">
        <v>107</v>
      </c>
      <c r="B305" s="10"/>
      <c r="C305" s="3"/>
      <c r="D305" s="3"/>
    </row>
    <row r="306" spans="1:4" s="1" customFormat="1" ht="9.9499999999999993" customHeight="1" x14ac:dyDescent="0.15">
      <c r="B306" s="11" t="s">
        <v>87</v>
      </c>
      <c r="C306" s="3">
        <v>82456</v>
      </c>
      <c r="D306" s="3">
        <v>38688</v>
      </c>
    </row>
    <row r="307" spans="1:4" s="1" customFormat="1" ht="9.9499999999999993" customHeight="1" x14ac:dyDescent="0.15">
      <c r="A307" s="5" t="s">
        <v>142</v>
      </c>
      <c r="B307" s="10"/>
      <c r="C307" s="3">
        <v>82456</v>
      </c>
      <c r="D307" s="3">
        <v>38688</v>
      </c>
    </row>
    <row r="308" spans="1:4" s="9" customFormat="1" ht="9.9499999999999993" customHeight="1" x14ac:dyDescent="0.15">
      <c r="A308" s="7"/>
      <c r="B308" s="12" t="s">
        <v>143</v>
      </c>
      <c r="C308" s="8">
        <f>C307/SUM(C307:D307)</f>
        <v>0.68064452222148852</v>
      </c>
      <c r="D308" s="8">
        <f>D307/SUM(C307:D307)</f>
        <v>0.31935547777851153</v>
      </c>
    </row>
    <row r="309" spans="1:4" s="1" customFormat="1" ht="5.0999999999999996" customHeight="1" x14ac:dyDescent="0.15">
      <c r="A309" s="5"/>
      <c r="B309" s="10"/>
      <c r="C309" s="3"/>
      <c r="D309" s="3"/>
    </row>
    <row r="310" spans="1:4" s="1" customFormat="1" ht="9.9499999999999993" customHeight="1" x14ac:dyDescent="0.15">
      <c r="A310" s="5" t="s">
        <v>108</v>
      </c>
      <c r="B310" s="10"/>
      <c r="C310" s="3"/>
      <c r="D310" s="3"/>
    </row>
    <row r="311" spans="1:4" s="1" customFormat="1" ht="9.9499999999999993" customHeight="1" x14ac:dyDescent="0.15">
      <c r="B311" s="11" t="s">
        <v>87</v>
      </c>
      <c r="C311" s="3">
        <v>78769</v>
      </c>
      <c r="D311" s="3">
        <v>34531</v>
      </c>
    </row>
    <row r="312" spans="1:4" s="1" customFormat="1" ht="9.9499999999999993" customHeight="1" x14ac:dyDescent="0.15">
      <c r="A312" s="5" t="s">
        <v>142</v>
      </c>
      <c r="B312" s="10"/>
      <c r="C312" s="3">
        <v>78769</v>
      </c>
      <c r="D312" s="3">
        <v>34531</v>
      </c>
    </row>
    <row r="313" spans="1:4" s="9" customFormat="1" ht="9.9499999999999993" customHeight="1" x14ac:dyDescent="0.15">
      <c r="A313" s="7"/>
      <c r="B313" s="12" t="s">
        <v>143</v>
      </c>
      <c r="C313" s="8">
        <f>C312/SUM(C312:D312)</f>
        <v>0.69522506619593993</v>
      </c>
      <c r="D313" s="8">
        <f>D312/SUM(C312:D312)</f>
        <v>0.30477493380406001</v>
      </c>
    </row>
    <row r="314" spans="1:4" s="1" customFormat="1" ht="5.0999999999999996" customHeight="1" x14ac:dyDescent="0.15">
      <c r="A314" s="5"/>
      <c r="B314" s="10"/>
      <c r="C314" s="3"/>
      <c r="D314" s="3"/>
    </row>
    <row r="315" spans="1:4" s="1" customFormat="1" ht="9.9499999999999993" customHeight="1" x14ac:dyDescent="0.15">
      <c r="A315" s="5" t="s">
        <v>109</v>
      </c>
      <c r="B315" s="10"/>
      <c r="C315" s="3"/>
      <c r="D315" s="3"/>
    </row>
    <row r="316" spans="1:4" s="1" customFormat="1" ht="9.9499999999999993" customHeight="1" x14ac:dyDescent="0.15">
      <c r="B316" s="11" t="s">
        <v>88</v>
      </c>
      <c r="C316" s="3">
        <v>75285</v>
      </c>
      <c r="D316" s="3">
        <v>40350</v>
      </c>
    </row>
    <row r="317" spans="1:4" s="1" customFormat="1" ht="9.9499999999999993" customHeight="1" x14ac:dyDescent="0.15">
      <c r="A317" s="5" t="s">
        <v>142</v>
      </c>
      <c r="B317" s="10"/>
      <c r="C317" s="3">
        <v>75285</v>
      </c>
      <c r="D317" s="3">
        <v>40350</v>
      </c>
    </row>
    <row r="318" spans="1:4" s="9" customFormat="1" ht="9.9499999999999993" customHeight="1" x14ac:dyDescent="0.15">
      <c r="A318" s="7"/>
      <c r="B318" s="12" t="s">
        <v>143</v>
      </c>
      <c r="C318" s="8">
        <f>C317/SUM(C317:D317)</f>
        <v>0.65105720586327664</v>
      </c>
      <c r="D318" s="8">
        <f>D317/SUM(C317:D317)</f>
        <v>0.3489427941367233</v>
      </c>
    </row>
    <row r="319" spans="1:4" s="1" customFormat="1" ht="5.0999999999999996" customHeight="1" x14ac:dyDescent="0.15">
      <c r="A319" s="5"/>
      <c r="B319" s="10"/>
      <c r="C319" s="3"/>
      <c r="D319" s="3"/>
    </row>
    <row r="320" spans="1:4" s="1" customFormat="1" ht="9.9499999999999993" customHeight="1" x14ac:dyDescent="0.15">
      <c r="A320" s="5" t="s">
        <v>110</v>
      </c>
      <c r="B320" s="10"/>
      <c r="C320" s="3"/>
      <c r="D320" s="3"/>
    </row>
    <row r="321" spans="1:4" s="1" customFormat="1" ht="9.9499999999999993" customHeight="1" x14ac:dyDescent="0.15">
      <c r="B321" s="11" t="s">
        <v>87</v>
      </c>
      <c r="C321" s="3">
        <v>140536</v>
      </c>
      <c r="D321" s="3">
        <v>33345</v>
      </c>
    </row>
    <row r="322" spans="1:4" s="1" customFormat="1" ht="9.9499999999999993" customHeight="1" x14ac:dyDescent="0.15">
      <c r="A322" s="5" t="s">
        <v>142</v>
      </c>
      <c r="B322" s="10"/>
      <c r="C322" s="3">
        <v>140536</v>
      </c>
      <c r="D322" s="3">
        <v>33345</v>
      </c>
    </row>
    <row r="323" spans="1:4" s="9" customFormat="1" ht="9.9499999999999993" customHeight="1" x14ac:dyDescent="0.15">
      <c r="A323" s="7"/>
      <c r="B323" s="12" t="s">
        <v>143</v>
      </c>
      <c r="C323" s="8">
        <f>C322/SUM(C322:D322)</f>
        <v>0.80823091654637369</v>
      </c>
      <c r="D323" s="8">
        <f>D322/SUM(C322:D322)</f>
        <v>0.19176908345362634</v>
      </c>
    </row>
    <row r="324" spans="1:4" s="1" customFormat="1" ht="5.0999999999999996" customHeight="1" x14ac:dyDescent="0.15">
      <c r="A324" s="5"/>
      <c r="B324" s="10"/>
      <c r="C324" s="3"/>
      <c r="D324" s="3"/>
    </row>
    <row r="325" spans="1:4" s="1" customFormat="1" ht="9.9499999999999993" customHeight="1" x14ac:dyDescent="0.15">
      <c r="A325" s="5" t="s">
        <v>111</v>
      </c>
      <c r="B325" s="10"/>
      <c r="C325" s="3"/>
      <c r="D325" s="3"/>
    </row>
    <row r="326" spans="1:4" s="1" customFormat="1" ht="9.9499999999999993" customHeight="1" x14ac:dyDescent="0.15">
      <c r="B326" s="11" t="s">
        <v>87</v>
      </c>
      <c r="C326" s="3">
        <v>121165</v>
      </c>
      <c r="D326" s="3">
        <v>17732</v>
      </c>
    </row>
    <row r="327" spans="1:4" s="1" customFormat="1" ht="9.9499999999999993" customHeight="1" x14ac:dyDescent="0.15">
      <c r="A327" s="5" t="s">
        <v>142</v>
      </c>
      <c r="B327" s="10"/>
      <c r="C327" s="3">
        <v>121165</v>
      </c>
      <c r="D327" s="3">
        <v>17732</v>
      </c>
    </row>
    <row r="328" spans="1:4" s="9" customFormat="1" ht="9.9499999999999993" customHeight="1" x14ac:dyDescent="0.15">
      <c r="A328" s="7"/>
      <c r="B328" s="12" t="s">
        <v>143</v>
      </c>
      <c r="C328" s="8">
        <f>C327/SUM(C327:D327)</f>
        <v>0.87233705551595786</v>
      </c>
      <c r="D328" s="8">
        <f>D327/SUM(C327:D327)</f>
        <v>0.12766294448404214</v>
      </c>
    </row>
    <row r="329" spans="1:4" s="1" customFormat="1" ht="5.0999999999999996" customHeight="1" x14ac:dyDescent="0.15">
      <c r="A329" s="5"/>
      <c r="B329" s="10"/>
      <c r="C329" s="3"/>
      <c r="D329" s="3"/>
    </row>
    <row r="330" spans="1:4" s="1" customFormat="1" ht="9.9499999999999993" customHeight="1" x14ac:dyDescent="0.15">
      <c r="A330" s="5" t="s">
        <v>112</v>
      </c>
      <c r="B330" s="10"/>
      <c r="C330" s="3"/>
      <c r="D330" s="3"/>
    </row>
    <row r="331" spans="1:4" s="1" customFormat="1" ht="9.9499999999999993" customHeight="1" x14ac:dyDescent="0.15">
      <c r="B331" s="11" t="s">
        <v>87</v>
      </c>
      <c r="C331" s="3">
        <v>22591</v>
      </c>
      <c r="D331" s="3">
        <v>7426</v>
      </c>
    </row>
    <row r="332" spans="1:4" s="1" customFormat="1" ht="9.9499999999999993" customHeight="1" x14ac:dyDescent="0.15">
      <c r="B332" s="11" t="s">
        <v>88</v>
      </c>
      <c r="C332" s="3">
        <v>49910</v>
      </c>
      <c r="D332" s="3">
        <v>28195</v>
      </c>
    </row>
    <row r="333" spans="1:4" s="1" customFormat="1" ht="9.9499999999999993" customHeight="1" x14ac:dyDescent="0.15">
      <c r="A333" s="5" t="s">
        <v>142</v>
      </c>
      <c r="B333" s="10"/>
      <c r="C333" s="3">
        <v>72501</v>
      </c>
      <c r="D333" s="3">
        <v>35621</v>
      </c>
    </row>
    <row r="334" spans="1:4" s="9" customFormat="1" ht="9.9499999999999993" customHeight="1" x14ac:dyDescent="0.15">
      <c r="A334" s="7"/>
      <c r="B334" s="12" t="s">
        <v>143</v>
      </c>
      <c r="C334" s="8">
        <f>C333/SUM(C333:D333)</f>
        <v>0.67054808457113257</v>
      </c>
      <c r="D334" s="8">
        <f>D333/SUM(C333:D333)</f>
        <v>0.32945191542886737</v>
      </c>
    </row>
    <row r="335" spans="1:4" s="1" customFormat="1" ht="5.0999999999999996" customHeight="1" x14ac:dyDescent="0.15">
      <c r="A335" s="5"/>
      <c r="B335" s="10"/>
      <c r="C335" s="3"/>
      <c r="D335" s="3"/>
    </row>
    <row r="336" spans="1:4" s="1" customFormat="1" ht="9.9499999999999993" customHeight="1" x14ac:dyDescent="0.15">
      <c r="A336" s="5" t="s">
        <v>113</v>
      </c>
      <c r="B336" s="10"/>
      <c r="C336" s="3"/>
      <c r="D336" s="3"/>
    </row>
    <row r="337" spans="1:4" s="1" customFormat="1" ht="9.9499999999999993" customHeight="1" x14ac:dyDescent="0.15">
      <c r="B337" s="11" t="s">
        <v>87</v>
      </c>
      <c r="C337" s="3">
        <v>71144</v>
      </c>
      <c r="D337" s="3">
        <v>12740</v>
      </c>
    </row>
    <row r="338" spans="1:4" s="1" customFormat="1" ht="9.9499999999999993" customHeight="1" x14ac:dyDescent="0.15">
      <c r="A338" s="5" t="s">
        <v>142</v>
      </c>
      <c r="B338" s="10"/>
      <c r="C338" s="3">
        <v>71144</v>
      </c>
      <c r="D338" s="3">
        <v>12740</v>
      </c>
    </row>
    <row r="339" spans="1:4" s="9" customFormat="1" ht="9.9499999999999993" customHeight="1" x14ac:dyDescent="0.15">
      <c r="A339" s="7"/>
      <c r="B339" s="12" t="s">
        <v>143</v>
      </c>
      <c r="C339" s="8">
        <f>C338/SUM(C338:D338)</f>
        <v>0.84812359925611558</v>
      </c>
      <c r="D339" s="8">
        <f>D338/SUM(C338:D338)</f>
        <v>0.15187640074388442</v>
      </c>
    </row>
    <row r="340" spans="1:4" s="1" customFormat="1" ht="5.0999999999999996" customHeight="1" x14ac:dyDescent="0.15">
      <c r="A340" s="5"/>
      <c r="B340" s="10"/>
      <c r="C340" s="3"/>
      <c r="D340" s="3"/>
    </row>
    <row r="341" spans="1:4" s="1" customFormat="1" ht="9.9499999999999993" customHeight="1" x14ac:dyDescent="0.15">
      <c r="A341" s="5" t="s">
        <v>114</v>
      </c>
      <c r="B341" s="10"/>
      <c r="C341" s="3"/>
      <c r="D341" s="3"/>
    </row>
    <row r="342" spans="1:4" s="1" customFormat="1" ht="9.9499999999999993" customHeight="1" x14ac:dyDescent="0.15">
      <c r="B342" s="11" t="s">
        <v>87</v>
      </c>
      <c r="C342" s="3">
        <v>122588</v>
      </c>
      <c r="D342" s="3">
        <v>17835</v>
      </c>
    </row>
    <row r="343" spans="1:4" s="1" customFormat="1" ht="9.9499999999999993" customHeight="1" x14ac:dyDescent="0.15">
      <c r="A343" s="5" t="s">
        <v>142</v>
      </c>
      <c r="B343" s="10"/>
      <c r="C343" s="3">
        <v>122588</v>
      </c>
      <c r="D343" s="3">
        <v>17835</v>
      </c>
    </row>
    <row r="344" spans="1:4" s="9" customFormat="1" ht="9.9499999999999993" customHeight="1" x14ac:dyDescent="0.15">
      <c r="A344" s="7"/>
      <c r="B344" s="12" t="s">
        <v>143</v>
      </c>
      <c r="C344" s="8">
        <f>C343/SUM(C343:D343)</f>
        <v>0.87299089180547351</v>
      </c>
      <c r="D344" s="8">
        <f>D343/SUM(C343:D343)</f>
        <v>0.12700910819452654</v>
      </c>
    </row>
    <row r="345" spans="1:4" s="1" customFormat="1" ht="5.0999999999999996" customHeight="1" x14ac:dyDescent="0.15">
      <c r="A345" s="5"/>
      <c r="B345" s="10"/>
      <c r="C345" s="3"/>
      <c r="D345" s="3"/>
    </row>
    <row r="346" spans="1:4" s="1" customFormat="1" ht="9.9499999999999993" customHeight="1" x14ac:dyDescent="0.15">
      <c r="A346" s="5" t="s">
        <v>115</v>
      </c>
      <c r="B346" s="10"/>
      <c r="C346" s="3"/>
      <c r="D346" s="3"/>
    </row>
    <row r="347" spans="1:4" s="1" customFormat="1" ht="9.9499999999999993" customHeight="1" x14ac:dyDescent="0.15">
      <c r="B347" s="11" t="s">
        <v>87</v>
      </c>
      <c r="C347" s="3">
        <v>87520</v>
      </c>
      <c r="D347" s="3">
        <v>40083</v>
      </c>
    </row>
    <row r="348" spans="1:4" s="1" customFormat="1" ht="9.9499999999999993" customHeight="1" x14ac:dyDescent="0.15">
      <c r="A348" s="5" t="s">
        <v>142</v>
      </c>
      <c r="B348" s="10"/>
      <c r="C348" s="3">
        <v>87520</v>
      </c>
      <c r="D348" s="3">
        <v>40083</v>
      </c>
    </row>
    <row r="349" spans="1:4" s="9" customFormat="1" ht="9.9499999999999993" customHeight="1" x14ac:dyDescent="0.15">
      <c r="A349" s="7"/>
      <c r="B349" s="12" t="s">
        <v>143</v>
      </c>
      <c r="C349" s="8">
        <f>C348/SUM(C348:D348)</f>
        <v>0.68587729128625508</v>
      </c>
      <c r="D349" s="8">
        <f>D348/SUM(C348:D348)</f>
        <v>0.31412270871374498</v>
      </c>
    </row>
    <row r="350" spans="1:4" s="1" customFormat="1" ht="5.0999999999999996" customHeight="1" x14ac:dyDescent="0.15">
      <c r="A350" s="5"/>
      <c r="B350" s="10"/>
      <c r="C350" s="3"/>
      <c r="D350" s="3"/>
    </row>
    <row r="351" spans="1:4" s="1" customFormat="1" ht="9.9499999999999993" customHeight="1" x14ac:dyDescent="0.15">
      <c r="A351" s="5" t="s">
        <v>116</v>
      </c>
      <c r="B351" s="10"/>
      <c r="C351" s="3"/>
      <c r="D351" s="3"/>
    </row>
    <row r="352" spans="1:4" s="1" customFormat="1" ht="9.9499999999999993" customHeight="1" x14ac:dyDescent="0.15">
      <c r="B352" s="11" t="s">
        <v>87</v>
      </c>
      <c r="C352" s="3">
        <v>57324</v>
      </c>
      <c r="D352" s="3">
        <v>5474</v>
      </c>
    </row>
    <row r="353" spans="1:4" s="1" customFormat="1" ht="9.9499999999999993" customHeight="1" x14ac:dyDescent="0.15">
      <c r="A353" s="5" t="s">
        <v>142</v>
      </c>
      <c r="B353" s="10"/>
      <c r="C353" s="3">
        <v>57324</v>
      </c>
      <c r="D353" s="3">
        <v>5474</v>
      </c>
    </row>
    <row r="354" spans="1:4" s="9" customFormat="1" ht="9.9499999999999993" customHeight="1" x14ac:dyDescent="0.15">
      <c r="A354" s="7"/>
      <c r="B354" s="12" t="s">
        <v>143</v>
      </c>
      <c r="C354" s="8">
        <f>C353/SUM(C353:D353)</f>
        <v>0.91283161884136432</v>
      </c>
      <c r="D354" s="8">
        <f>D353/SUM(C353:D353)</f>
        <v>8.7168381158635622E-2</v>
      </c>
    </row>
    <row r="355" spans="1:4" s="1" customFormat="1" ht="5.0999999999999996" customHeight="1" x14ac:dyDescent="0.15">
      <c r="A355" s="5"/>
      <c r="B355" s="10"/>
      <c r="C355" s="3"/>
      <c r="D355" s="3"/>
    </row>
    <row r="356" spans="1:4" s="1" customFormat="1" ht="9.9499999999999993" customHeight="1" x14ac:dyDescent="0.15">
      <c r="A356" s="5" t="s">
        <v>117</v>
      </c>
      <c r="B356" s="10"/>
      <c r="C356" s="3"/>
      <c r="D356" s="3"/>
    </row>
    <row r="357" spans="1:4" s="1" customFormat="1" ht="9.9499999999999993" customHeight="1" x14ac:dyDescent="0.15">
      <c r="B357" s="11" t="s">
        <v>92</v>
      </c>
      <c r="C357" s="3">
        <v>67723</v>
      </c>
      <c r="D357" s="3">
        <v>41203</v>
      </c>
    </row>
    <row r="358" spans="1:4" s="1" customFormat="1" ht="9.9499999999999993" customHeight="1" x14ac:dyDescent="0.15">
      <c r="B358" s="11" t="s">
        <v>88</v>
      </c>
      <c r="C358" s="3">
        <v>2217</v>
      </c>
      <c r="D358" s="3">
        <v>1909</v>
      </c>
    </row>
    <row r="359" spans="1:4" s="1" customFormat="1" ht="9.9499999999999993" customHeight="1" x14ac:dyDescent="0.15">
      <c r="A359" s="5" t="s">
        <v>142</v>
      </c>
      <c r="B359" s="10"/>
      <c r="C359" s="3">
        <v>69940</v>
      </c>
      <c r="D359" s="3">
        <v>43112</v>
      </c>
    </row>
    <row r="360" spans="1:4" s="9" customFormat="1" ht="9.9499999999999993" customHeight="1" x14ac:dyDescent="0.15">
      <c r="A360" s="7"/>
      <c r="B360" s="12" t="s">
        <v>143</v>
      </c>
      <c r="C360" s="8">
        <f>C359/SUM(C359:D359)</f>
        <v>0.61865336305416974</v>
      </c>
      <c r="D360" s="8">
        <f>D359/SUM(C359:D359)</f>
        <v>0.38134663694583026</v>
      </c>
    </row>
    <row r="361" spans="1:4" s="1" customFormat="1" ht="5.0999999999999996" customHeight="1" x14ac:dyDescent="0.15">
      <c r="A361" s="5"/>
      <c r="B361" s="10"/>
      <c r="C361" s="3"/>
      <c r="D361" s="3"/>
    </row>
    <row r="362" spans="1:4" s="1" customFormat="1" ht="9.9499999999999993" customHeight="1" x14ac:dyDescent="0.15">
      <c r="A362" s="5" t="s">
        <v>119</v>
      </c>
      <c r="B362" s="10"/>
      <c r="C362" s="3"/>
      <c r="D362" s="3"/>
    </row>
    <row r="363" spans="1:4" s="1" customFormat="1" ht="9.9499999999999993" customHeight="1" x14ac:dyDescent="0.15">
      <c r="B363" s="11" t="s">
        <v>118</v>
      </c>
      <c r="C363" s="3">
        <v>71321</v>
      </c>
      <c r="D363" s="3">
        <v>76576</v>
      </c>
    </row>
    <row r="364" spans="1:4" s="1" customFormat="1" ht="9.9499999999999993" customHeight="1" x14ac:dyDescent="0.15">
      <c r="B364" s="11" t="s">
        <v>88</v>
      </c>
      <c r="C364" s="3">
        <v>14572</v>
      </c>
      <c r="D364" s="3">
        <v>13608</v>
      </c>
    </row>
    <row r="365" spans="1:4" s="1" customFormat="1" ht="9.9499999999999993" customHeight="1" x14ac:dyDescent="0.15">
      <c r="A365" s="5" t="s">
        <v>142</v>
      </c>
      <c r="B365" s="10"/>
      <c r="C365" s="3">
        <v>85893</v>
      </c>
      <c r="D365" s="3">
        <v>90184</v>
      </c>
    </row>
    <row r="366" spans="1:4" s="9" customFormat="1" ht="9.9499999999999993" customHeight="1" x14ac:dyDescent="0.15">
      <c r="A366" s="7"/>
      <c r="B366" s="12" t="s">
        <v>143</v>
      </c>
      <c r="C366" s="8">
        <f>C365/SUM(C365:D365)</f>
        <v>0.48781499003276974</v>
      </c>
      <c r="D366" s="8">
        <f>D365/SUM(C365:D365)</f>
        <v>0.51218500996723026</v>
      </c>
    </row>
    <row r="367" spans="1:4" s="1" customFormat="1" ht="5.0999999999999996" customHeight="1" x14ac:dyDescent="0.15">
      <c r="A367" s="5"/>
      <c r="B367" s="10"/>
      <c r="C367" s="3"/>
      <c r="D367" s="3"/>
    </row>
    <row r="368" spans="1:4" s="1" customFormat="1" ht="9.9499999999999993" customHeight="1" x14ac:dyDescent="0.15">
      <c r="A368" s="5" t="s">
        <v>120</v>
      </c>
      <c r="B368" s="10"/>
      <c r="C368" s="3"/>
      <c r="D368" s="3"/>
    </row>
    <row r="369" spans="1:4" s="1" customFormat="1" ht="9.9499999999999993" customHeight="1" x14ac:dyDescent="0.15">
      <c r="B369" s="11" t="s">
        <v>92</v>
      </c>
      <c r="C369" s="3">
        <v>62567</v>
      </c>
      <c r="D369" s="3">
        <v>31545</v>
      </c>
    </row>
    <row r="370" spans="1:4" s="1" customFormat="1" ht="9.9499999999999993" customHeight="1" x14ac:dyDescent="0.15">
      <c r="A370" s="5" t="s">
        <v>142</v>
      </c>
      <c r="B370" s="10"/>
      <c r="C370" s="3">
        <v>62567</v>
      </c>
      <c r="D370" s="3">
        <v>31545</v>
      </c>
    </row>
    <row r="371" spans="1:4" s="9" customFormat="1" ht="9.9499999999999993" customHeight="1" x14ac:dyDescent="0.15">
      <c r="A371" s="7"/>
      <c r="B371" s="12" t="s">
        <v>143</v>
      </c>
      <c r="C371" s="8">
        <f>C370/SUM(C370:D370)</f>
        <v>0.66481426385583131</v>
      </c>
      <c r="D371" s="8">
        <f>D370/SUM(C370:D370)</f>
        <v>0.33518573614416863</v>
      </c>
    </row>
    <row r="372" spans="1:4" s="1" customFormat="1" ht="5.0999999999999996" customHeight="1" x14ac:dyDescent="0.15">
      <c r="A372" s="5"/>
      <c r="B372" s="10"/>
      <c r="C372" s="3"/>
      <c r="D372" s="3"/>
    </row>
    <row r="373" spans="1:4" s="1" customFormat="1" ht="9.9499999999999993" customHeight="1" x14ac:dyDescent="0.15">
      <c r="A373" s="5" t="s">
        <v>121</v>
      </c>
      <c r="B373" s="10"/>
      <c r="C373" s="3"/>
      <c r="D373" s="3"/>
    </row>
    <row r="374" spans="1:4" s="1" customFormat="1" ht="9.9499999999999993" customHeight="1" x14ac:dyDescent="0.15">
      <c r="B374" s="11" t="s">
        <v>87</v>
      </c>
      <c r="C374" s="3">
        <v>106032</v>
      </c>
      <c r="D374" s="3">
        <v>17947</v>
      </c>
    </row>
    <row r="375" spans="1:4" s="1" customFormat="1" ht="9.9499999999999993" customHeight="1" x14ac:dyDescent="0.15">
      <c r="A375" s="5" t="s">
        <v>142</v>
      </c>
      <c r="B375" s="10"/>
      <c r="C375" s="3">
        <v>106032</v>
      </c>
      <c r="D375" s="3">
        <v>17947</v>
      </c>
    </row>
    <row r="376" spans="1:4" s="9" customFormat="1" ht="9.9499999999999993" customHeight="1" x14ac:dyDescent="0.15">
      <c r="A376" s="7"/>
      <c r="B376" s="12" t="s">
        <v>143</v>
      </c>
      <c r="C376" s="8">
        <f>C375/SUM(C375:D375)</f>
        <v>0.85524161349906036</v>
      </c>
      <c r="D376" s="8">
        <f>D375/SUM(C375:D375)</f>
        <v>0.14475838650093967</v>
      </c>
    </row>
    <row r="377" spans="1:4" s="1" customFormat="1" ht="5.0999999999999996" customHeight="1" x14ac:dyDescent="0.15">
      <c r="A377" s="5"/>
      <c r="B377" s="10"/>
      <c r="C377" s="3"/>
      <c r="D377" s="3"/>
    </row>
    <row r="378" spans="1:4" s="1" customFormat="1" ht="9.9499999999999993" customHeight="1" x14ac:dyDescent="0.15">
      <c r="A378" s="5" t="s">
        <v>122</v>
      </c>
      <c r="B378" s="10"/>
      <c r="C378" s="3"/>
      <c r="D378" s="3"/>
    </row>
    <row r="379" spans="1:4" s="1" customFormat="1" ht="9.9499999999999993" customHeight="1" x14ac:dyDescent="0.15">
      <c r="B379" s="11" t="s">
        <v>87</v>
      </c>
      <c r="C379" s="3">
        <v>77797</v>
      </c>
      <c r="D379" s="3">
        <v>22122</v>
      </c>
    </row>
    <row r="380" spans="1:4" s="1" customFormat="1" ht="9.9499999999999993" customHeight="1" x14ac:dyDescent="0.15">
      <c r="A380" s="5" t="s">
        <v>142</v>
      </c>
      <c r="B380" s="10"/>
      <c r="C380" s="3">
        <v>77797</v>
      </c>
      <c r="D380" s="3">
        <v>22122</v>
      </c>
    </row>
    <row r="381" spans="1:4" s="9" customFormat="1" ht="9.9499999999999993" customHeight="1" x14ac:dyDescent="0.15">
      <c r="A381" s="7"/>
      <c r="B381" s="12" t="s">
        <v>143</v>
      </c>
      <c r="C381" s="8">
        <f>C380/SUM(C380:D380)</f>
        <v>0.77860066653989735</v>
      </c>
      <c r="D381" s="8">
        <f>D380/SUM(C380:D380)</f>
        <v>0.22139933346010268</v>
      </c>
    </row>
    <row r="382" spans="1:4" s="1" customFormat="1" ht="5.0999999999999996" customHeight="1" x14ac:dyDescent="0.15">
      <c r="A382" s="5"/>
      <c r="B382" s="10"/>
      <c r="C382" s="3"/>
      <c r="D382" s="3"/>
    </row>
    <row r="383" spans="1:4" s="1" customFormat="1" ht="9.9499999999999993" customHeight="1" x14ac:dyDescent="0.15">
      <c r="A383" s="5" t="s">
        <v>123</v>
      </c>
      <c r="B383" s="10"/>
      <c r="C383" s="3"/>
      <c r="D383" s="3"/>
    </row>
    <row r="384" spans="1:4" s="1" customFormat="1" ht="9.9499999999999993" customHeight="1" x14ac:dyDescent="0.15">
      <c r="B384" s="11" t="s">
        <v>92</v>
      </c>
      <c r="C384" s="3">
        <v>73012</v>
      </c>
      <c r="D384" s="3">
        <v>76835</v>
      </c>
    </row>
    <row r="385" spans="1:4" s="1" customFormat="1" ht="9.9499999999999993" customHeight="1" x14ac:dyDescent="0.15">
      <c r="A385" s="5" t="s">
        <v>142</v>
      </c>
      <c r="B385" s="10"/>
      <c r="C385" s="3">
        <v>73012</v>
      </c>
      <c r="D385" s="3">
        <v>76835</v>
      </c>
    </row>
    <row r="386" spans="1:4" s="9" customFormat="1" ht="9.9499999999999993" customHeight="1" x14ac:dyDescent="0.15">
      <c r="A386" s="7"/>
      <c r="B386" s="12" t="s">
        <v>143</v>
      </c>
      <c r="C386" s="8">
        <f>C385/SUM(C385:D385)</f>
        <v>0.48724365519496554</v>
      </c>
      <c r="D386" s="8">
        <f>D385/SUM(C385:D385)</f>
        <v>0.51275634480503451</v>
      </c>
    </row>
    <row r="387" spans="1:4" s="1" customFormat="1" ht="5.0999999999999996" customHeight="1" x14ac:dyDescent="0.15">
      <c r="A387" s="5"/>
      <c r="B387" s="10"/>
      <c r="C387" s="3"/>
      <c r="D387" s="3"/>
    </row>
    <row r="388" spans="1:4" s="1" customFormat="1" ht="9.9499999999999993" customHeight="1" x14ac:dyDescent="0.15">
      <c r="A388" s="5" t="s">
        <v>124</v>
      </c>
      <c r="B388" s="10"/>
      <c r="C388" s="3"/>
      <c r="D388" s="3"/>
    </row>
    <row r="389" spans="1:4" s="1" customFormat="1" ht="9.9499999999999993" customHeight="1" x14ac:dyDescent="0.15">
      <c r="B389" s="11" t="s">
        <v>87</v>
      </c>
      <c r="C389" s="3">
        <v>77541</v>
      </c>
      <c r="D389" s="3">
        <v>30157</v>
      </c>
    </row>
    <row r="390" spans="1:4" s="1" customFormat="1" ht="9.9499999999999993" customHeight="1" x14ac:dyDescent="0.15">
      <c r="B390" s="11" t="s">
        <v>118</v>
      </c>
      <c r="C390" s="3">
        <v>10184</v>
      </c>
      <c r="D390" s="3">
        <v>6986</v>
      </c>
    </row>
    <row r="391" spans="1:4" s="1" customFormat="1" ht="9.9499999999999993" customHeight="1" x14ac:dyDescent="0.15">
      <c r="A391" s="5" t="s">
        <v>142</v>
      </c>
      <c r="B391" s="10"/>
      <c r="C391" s="3">
        <v>87725</v>
      </c>
      <c r="D391" s="3">
        <v>37143</v>
      </c>
    </row>
    <row r="392" spans="1:4" s="9" customFormat="1" ht="9.9499999999999993" customHeight="1" x14ac:dyDescent="0.15">
      <c r="A392" s="7"/>
      <c r="B392" s="12" t="s">
        <v>143</v>
      </c>
      <c r="C392" s="8">
        <f>C391/SUM(C391:D391)</f>
        <v>0.70254188422974662</v>
      </c>
      <c r="D392" s="8">
        <f>D391/SUM(C391:D391)</f>
        <v>0.29745811577025338</v>
      </c>
    </row>
    <row r="393" spans="1:4" s="1" customFormat="1" ht="5.0999999999999996" customHeight="1" x14ac:dyDescent="0.15">
      <c r="A393" s="5"/>
      <c r="B393" s="10"/>
      <c r="C393" s="3"/>
      <c r="D393" s="3"/>
    </row>
    <row r="394" spans="1:4" s="1" customFormat="1" ht="9.9499999999999993" customHeight="1" x14ac:dyDescent="0.15">
      <c r="A394" s="5" t="s">
        <v>125</v>
      </c>
      <c r="B394" s="10"/>
      <c r="C394" s="3"/>
      <c r="D394" s="3"/>
    </row>
    <row r="395" spans="1:4" s="1" customFormat="1" ht="9.9499999999999993" customHeight="1" x14ac:dyDescent="0.15">
      <c r="B395" s="11" t="s">
        <v>87</v>
      </c>
      <c r="C395" s="3">
        <v>84925</v>
      </c>
      <c r="D395" s="3">
        <v>16598</v>
      </c>
    </row>
    <row r="396" spans="1:4" s="1" customFormat="1" ht="9.9499999999999993" customHeight="1" x14ac:dyDescent="0.15">
      <c r="A396" s="5" t="s">
        <v>142</v>
      </c>
      <c r="B396" s="10"/>
      <c r="C396" s="3">
        <v>84925</v>
      </c>
      <c r="D396" s="3">
        <v>16598</v>
      </c>
    </row>
    <row r="397" spans="1:4" s="9" customFormat="1" ht="9.9499999999999993" customHeight="1" x14ac:dyDescent="0.15">
      <c r="A397" s="7"/>
      <c r="B397" s="12" t="s">
        <v>143</v>
      </c>
      <c r="C397" s="8">
        <f>C396/SUM(C396:D396)</f>
        <v>0.83650995340957224</v>
      </c>
      <c r="D397" s="8">
        <f>D396/SUM(C396:D396)</f>
        <v>0.16349004659042779</v>
      </c>
    </row>
    <row r="398" spans="1:4" s="1" customFormat="1" ht="5.0999999999999996" customHeight="1" x14ac:dyDescent="0.15">
      <c r="A398" s="5"/>
      <c r="B398" s="10"/>
      <c r="C398" s="3"/>
      <c r="D398" s="3"/>
    </row>
    <row r="399" spans="1:4" s="1" customFormat="1" ht="9.9499999999999993" customHeight="1" x14ac:dyDescent="0.15">
      <c r="A399" s="5" t="s">
        <v>126</v>
      </c>
      <c r="B399" s="10"/>
      <c r="C399" s="3"/>
      <c r="D399" s="3"/>
    </row>
    <row r="400" spans="1:4" s="1" customFormat="1" ht="9.9499999999999993" customHeight="1" x14ac:dyDescent="0.15">
      <c r="B400" s="11" t="s">
        <v>87</v>
      </c>
      <c r="C400" s="3">
        <v>108293</v>
      </c>
      <c r="D400" s="3">
        <v>63672</v>
      </c>
    </row>
    <row r="401" spans="1:4" s="1" customFormat="1" ht="9.9499999999999993" customHeight="1" x14ac:dyDescent="0.15">
      <c r="A401" s="5" t="s">
        <v>142</v>
      </c>
      <c r="B401" s="10"/>
      <c r="C401" s="3">
        <v>108293</v>
      </c>
      <c r="D401" s="3">
        <v>63672</v>
      </c>
    </row>
    <row r="402" spans="1:4" s="9" customFormat="1" ht="9.9499999999999993" customHeight="1" x14ac:dyDescent="0.15">
      <c r="A402" s="7"/>
      <c r="B402" s="12" t="s">
        <v>143</v>
      </c>
      <c r="C402" s="8">
        <f>C401/SUM(C401:D401)</f>
        <v>0.62973860960079087</v>
      </c>
      <c r="D402" s="8">
        <f>D401/SUM(C401:D401)</f>
        <v>0.37026139039920913</v>
      </c>
    </row>
    <row r="403" spans="1:4" s="1" customFormat="1" ht="5.0999999999999996" customHeight="1" x14ac:dyDescent="0.15">
      <c r="A403" s="5"/>
      <c r="B403" s="10"/>
      <c r="C403" s="3"/>
      <c r="D403" s="3"/>
    </row>
    <row r="404" spans="1:4" s="1" customFormat="1" ht="9.9499999999999993" customHeight="1" x14ac:dyDescent="0.15">
      <c r="A404" s="5" t="s">
        <v>127</v>
      </c>
      <c r="B404" s="10"/>
      <c r="C404" s="3"/>
      <c r="D404" s="3"/>
    </row>
    <row r="405" spans="1:4" s="1" customFormat="1" ht="9.9499999999999993" customHeight="1" x14ac:dyDescent="0.15">
      <c r="B405" s="11" t="s">
        <v>87</v>
      </c>
      <c r="C405" s="3">
        <v>15286</v>
      </c>
      <c r="D405" s="3">
        <v>7679</v>
      </c>
    </row>
    <row r="406" spans="1:4" s="1" customFormat="1" ht="9.9499999999999993" customHeight="1" x14ac:dyDescent="0.15">
      <c r="B406" s="11" t="s">
        <v>118</v>
      </c>
      <c r="C406" s="3">
        <v>61341</v>
      </c>
      <c r="D406" s="3">
        <v>36927</v>
      </c>
    </row>
    <row r="407" spans="1:4" s="1" customFormat="1" ht="9.9499999999999993" customHeight="1" x14ac:dyDescent="0.15">
      <c r="A407" s="5" t="s">
        <v>142</v>
      </c>
      <c r="B407" s="10"/>
      <c r="C407" s="3">
        <v>76627</v>
      </c>
      <c r="D407" s="3">
        <v>44606</v>
      </c>
    </row>
    <row r="408" spans="1:4" s="9" customFormat="1" ht="9.9499999999999993" customHeight="1" x14ac:dyDescent="0.15">
      <c r="A408" s="7"/>
      <c r="B408" s="12" t="s">
        <v>143</v>
      </c>
      <c r="C408" s="8">
        <f>C407/SUM(C407:D407)</f>
        <v>0.63206387699718725</v>
      </c>
      <c r="D408" s="8">
        <f>D407/SUM(C407:D407)</f>
        <v>0.36793612300281275</v>
      </c>
    </row>
    <row r="409" spans="1:4" s="1" customFormat="1" ht="5.0999999999999996" customHeight="1" x14ac:dyDescent="0.15">
      <c r="A409" s="5"/>
      <c r="B409" s="10"/>
      <c r="C409" s="3"/>
      <c r="D409" s="3"/>
    </row>
    <row r="410" spans="1:4" s="1" customFormat="1" ht="9.9499999999999993" customHeight="1" x14ac:dyDescent="0.15">
      <c r="A410" s="5" t="s">
        <v>128</v>
      </c>
      <c r="B410" s="10"/>
      <c r="C410" s="3"/>
      <c r="D410" s="3"/>
    </row>
    <row r="411" spans="1:4" s="1" customFormat="1" ht="9.9499999999999993" customHeight="1" x14ac:dyDescent="0.15">
      <c r="B411" s="11" t="s">
        <v>118</v>
      </c>
      <c r="C411" s="3">
        <v>73856</v>
      </c>
      <c r="D411" s="3">
        <v>28183</v>
      </c>
    </row>
    <row r="412" spans="1:4" s="1" customFormat="1" ht="9.9499999999999993" customHeight="1" x14ac:dyDescent="0.15">
      <c r="A412" s="5" t="s">
        <v>142</v>
      </c>
      <c r="B412" s="10"/>
      <c r="C412" s="3">
        <v>73856</v>
      </c>
      <c r="D412" s="3">
        <v>28183</v>
      </c>
    </row>
    <row r="413" spans="1:4" s="9" customFormat="1" ht="9.9499999999999993" customHeight="1" x14ac:dyDescent="0.15">
      <c r="A413" s="7"/>
      <c r="B413" s="12" t="s">
        <v>143</v>
      </c>
      <c r="C413" s="8">
        <f>C412/SUM(C412:D412)</f>
        <v>0.72380168366996933</v>
      </c>
      <c r="D413" s="8">
        <f>D412/SUM(C412:D412)</f>
        <v>0.27619831633003067</v>
      </c>
    </row>
    <row r="414" spans="1:4" s="1" customFormat="1" ht="5.0999999999999996" customHeight="1" x14ac:dyDescent="0.15">
      <c r="A414" s="5"/>
      <c r="B414" s="10"/>
      <c r="C414" s="3"/>
      <c r="D414" s="3"/>
    </row>
    <row r="415" spans="1:4" s="1" customFormat="1" ht="9.9499999999999993" customHeight="1" x14ac:dyDescent="0.15">
      <c r="A415" s="5" t="s">
        <v>129</v>
      </c>
      <c r="B415" s="10"/>
      <c r="C415" s="3"/>
      <c r="D415" s="3"/>
    </row>
    <row r="416" spans="1:4" s="1" customFormat="1" ht="9.9499999999999993" customHeight="1" x14ac:dyDescent="0.15">
      <c r="B416" s="11" t="s">
        <v>87</v>
      </c>
      <c r="C416" s="3">
        <v>101285</v>
      </c>
      <c r="D416" s="3">
        <v>33836</v>
      </c>
    </row>
    <row r="417" spans="1:4" s="1" customFormat="1" ht="9.9499999999999993" customHeight="1" x14ac:dyDescent="0.15">
      <c r="A417" s="5" t="s">
        <v>142</v>
      </c>
      <c r="B417" s="10"/>
      <c r="C417" s="3">
        <v>101285</v>
      </c>
      <c r="D417" s="3">
        <v>33836</v>
      </c>
    </row>
    <row r="418" spans="1:4" s="9" customFormat="1" ht="9.9499999999999993" customHeight="1" x14ac:dyDescent="0.15">
      <c r="A418" s="7"/>
      <c r="B418" s="12" t="s">
        <v>143</v>
      </c>
      <c r="C418" s="8">
        <f>C417/SUM(C417:D417)</f>
        <v>0.74958740684275571</v>
      </c>
      <c r="D418" s="8">
        <f>D417/SUM(C417:D417)</f>
        <v>0.25041259315724423</v>
      </c>
    </row>
    <row r="419" spans="1:4" s="1" customFormat="1" ht="5.0999999999999996" customHeight="1" x14ac:dyDescent="0.15">
      <c r="A419" s="5"/>
      <c r="B419" s="10"/>
      <c r="C419" s="3"/>
      <c r="D419" s="3"/>
    </row>
    <row r="420" spans="1:4" s="1" customFormat="1" ht="9.9499999999999993" customHeight="1" x14ac:dyDescent="0.15">
      <c r="A420" s="5" t="s">
        <v>130</v>
      </c>
      <c r="B420" s="10"/>
      <c r="C420" s="3"/>
      <c r="D420" s="3"/>
    </row>
    <row r="421" spans="1:4" s="1" customFormat="1" ht="9.9499999999999993" customHeight="1" x14ac:dyDescent="0.15">
      <c r="B421" s="11" t="s">
        <v>118</v>
      </c>
      <c r="C421" s="3">
        <v>71572</v>
      </c>
      <c r="D421" s="3">
        <v>56423</v>
      </c>
    </row>
    <row r="422" spans="1:4" s="1" customFormat="1" ht="9.9499999999999993" customHeight="1" x14ac:dyDescent="0.15">
      <c r="A422" s="5" t="s">
        <v>142</v>
      </c>
      <c r="B422" s="10"/>
      <c r="C422" s="3">
        <v>71572</v>
      </c>
      <c r="D422" s="3">
        <v>56423</v>
      </c>
    </row>
    <row r="423" spans="1:4" s="9" customFormat="1" ht="9.9499999999999993" customHeight="1" x14ac:dyDescent="0.15">
      <c r="A423" s="7"/>
      <c r="B423" s="12" t="s">
        <v>143</v>
      </c>
      <c r="C423" s="8">
        <f>C422/SUM(C422:D422)</f>
        <v>0.55917809289425369</v>
      </c>
      <c r="D423" s="8">
        <f>D422/SUM(C422:D422)</f>
        <v>0.44082190710574631</v>
      </c>
    </row>
    <row r="424" spans="1:4" s="1" customFormat="1" ht="5.0999999999999996" customHeight="1" x14ac:dyDescent="0.15">
      <c r="A424" s="5"/>
      <c r="B424" s="10"/>
      <c r="C424" s="3"/>
      <c r="D424" s="3"/>
    </row>
    <row r="425" spans="1:4" s="1" customFormat="1" ht="9.9499999999999993" customHeight="1" x14ac:dyDescent="0.15">
      <c r="A425" s="5" t="s">
        <v>131</v>
      </c>
      <c r="B425" s="10"/>
      <c r="C425" s="3"/>
      <c r="D425" s="3"/>
    </row>
    <row r="426" spans="1:4" s="1" customFormat="1" ht="9.9499999999999993" customHeight="1" x14ac:dyDescent="0.15">
      <c r="B426" s="11" t="s">
        <v>118</v>
      </c>
      <c r="C426" s="3">
        <v>40945</v>
      </c>
      <c r="D426" s="3">
        <v>42535</v>
      </c>
    </row>
    <row r="427" spans="1:4" s="1" customFormat="1" ht="9.9499999999999993" customHeight="1" x14ac:dyDescent="0.15">
      <c r="B427" s="11" t="s">
        <v>92</v>
      </c>
      <c r="C427" s="3">
        <v>43254</v>
      </c>
      <c r="D427" s="3">
        <v>52548</v>
      </c>
    </row>
    <row r="428" spans="1:4" s="1" customFormat="1" ht="9.9499999999999993" customHeight="1" x14ac:dyDescent="0.15">
      <c r="A428" s="5" t="s">
        <v>142</v>
      </c>
      <c r="B428" s="10"/>
      <c r="C428" s="3">
        <v>84199</v>
      </c>
      <c r="D428" s="3">
        <v>95083</v>
      </c>
    </row>
    <row r="429" spans="1:4" s="9" customFormat="1" ht="9.9499999999999993" customHeight="1" x14ac:dyDescent="0.15">
      <c r="A429" s="7"/>
      <c r="B429" s="12" t="s">
        <v>143</v>
      </c>
      <c r="C429" s="8">
        <f>C428/SUM(C428:D428)</f>
        <v>0.46964558628306241</v>
      </c>
      <c r="D429" s="8">
        <f>D428/SUM(C428:D428)</f>
        <v>0.53035441371693759</v>
      </c>
    </row>
    <row r="430" spans="1:4" s="1" customFormat="1" ht="5.0999999999999996" customHeight="1" x14ac:dyDescent="0.15">
      <c r="A430" s="5"/>
      <c r="B430" s="10"/>
      <c r="C430" s="3"/>
      <c r="D430" s="3"/>
    </row>
    <row r="431" spans="1:4" s="1" customFormat="1" ht="9.9499999999999993" customHeight="1" x14ac:dyDescent="0.15">
      <c r="A431" s="5" t="s">
        <v>132</v>
      </c>
      <c r="B431" s="10"/>
      <c r="C431" s="3"/>
      <c r="D431" s="3"/>
    </row>
    <row r="432" spans="1:4" s="1" customFormat="1" ht="9.9499999999999993" customHeight="1" x14ac:dyDescent="0.15">
      <c r="B432" s="11" t="s">
        <v>118</v>
      </c>
      <c r="C432" s="3">
        <v>100799</v>
      </c>
      <c r="D432" s="3">
        <v>102182</v>
      </c>
    </row>
    <row r="433" spans="1:4" s="1" customFormat="1" ht="9.9499999999999993" customHeight="1" x14ac:dyDescent="0.15">
      <c r="A433" s="5" t="s">
        <v>142</v>
      </c>
      <c r="B433" s="10"/>
      <c r="C433" s="3">
        <v>100799</v>
      </c>
      <c r="D433" s="3">
        <v>102182</v>
      </c>
    </row>
    <row r="434" spans="1:4" s="9" customFormat="1" ht="9.9499999999999993" customHeight="1" x14ac:dyDescent="0.15">
      <c r="A434" s="7"/>
      <c r="B434" s="12" t="s">
        <v>143</v>
      </c>
      <c r="C434" s="8">
        <f>C433/SUM(C433:D433)</f>
        <v>0.49659327720328506</v>
      </c>
      <c r="D434" s="8">
        <f>D433/SUM(C433:D433)</f>
        <v>0.50340672279671494</v>
      </c>
    </row>
    <row r="435" spans="1:4" s="1" customFormat="1" ht="5.0999999999999996" customHeight="1" x14ac:dyDescent="0.15">
      <c r="A435" s="5"/>
      <c r="B435" s="10"/>
      <c r="C435" s="3"/>
      <c r="D435" s="3"/>
    </row>
    <row r="436" spans="1:4" s="1" customFormat="1" ht="9.9499999999999993" customHeight="1" x14ac:dyDescent="0.15">
      <c r="A436" s="5" t="s">
        <v>133</v>
      </c>
      <c r="B436" s="10"/>
      <c r="C436" s="3"/>
      <c r="D436" s="3"/>
    </row>
    <row r="437" spans="1:4" s="1" customFormat="1" ht="9.9499999999999993" customHeight="1" x14ac:dyDescent="0.15">
      <c r="B437" s="11" t="s">
        <v>118</v>
      </c>
      <c r="C437" s="3">
        <v>84755</v>
      </c>
      <c r="D437" s="3">
        <v>50224</v>
      </c>
    </row>
    <row r="438" spans="1:4" s="1" customFormat="1" ht="9.9499999999999993" customHeight="1" x14ac:dyDescent="0.15">
      <c r="A438" s="5" t="s">
        <v>142</v>
      </c>
      <c r="B438" s="10"/>
      <c r="C438" s="3">
        <v>84755</v>
      </c>
      <c r="D438" s="3">
        <v>50224</v>
      </c>
    </row>
    <row r="439" spans="1:4" s="9" customFormat="1" ht="9.9499999999999993" customHeight="1" x14ac:dyDescent="0.15">
      <c r="A439" s="7"/>
      <c r="B439" s="12" t="s">
        <v>143</v>
      </c>
      <c r="C439" s="8">
        <f>C438/SUM(C438:D438)</f>
        <v>0.62791249009105121</v>
      </c>
      <c r="D439" s="8">
        <f>D438/SUM(C438:D438)</f>
        <v>0.37208750990894879</v>
      </c>
    </row>
    <row r="440" spans="1:4" s="1" customFormat="1" ht="5.0999999999999996" customHeight="1" x14ac:dyDescent="0.15">
      <c r="A440" s="5"/>
      <c r="B440" s="10"/>
      <c r="C440" s="3"/>
      <c r="D440" s="3"/>
    </row>
    <row r="441" spans="1:4" s="1" customFormat="1" ht="9.9499999999999993" customHeight="1" x14ac:dyDescent="0.15">
      <c r="A441" s="5" t="s">
        <v>135</v>
      </c>
      <c r="B441" s="10"/>
      <c r="C441" s="3"/>
      <c r="D441" s="3"/>
    </row>
    <row r="442" spans="1:4" s="1" customFormat="1" ht="9.9499999999999993" customHeight="1" x14ac:dyDescent="0.15">
      <c r="B442" s="11" t="s">
        <v>118</v>
      </c>
      <c r="C442" s="3">
        <v>39657</v>
      </c>
      <c r="D442" s="3">
        <v>44927</v>
      </c>
    </row>
    <row r="443" spans="1:4" s="1" customFormat="1" ht="9.9499999999999993" customHeight="1" x14ac:dyDescent="0.15">
      <c r="B443" s="11" t="s">
        <v>134</v>
      </c>
      <c r="C443" s="3">
        <v>53037</v>
      </c>
      <c r="D443" s="3">
        <v>37839</v>
      </c>
    </row>
    <row r="444" spans="1:4" s="1" customFormat="1" ht="9.9499999999999993" customHeight="1" x14ac:dyDescent="0.15">
      <c r="A444" s="5" t="s">
        <v>142</v>
      </c>
      <c r="B444" s="10"/>
      <c r="C444" s="3">
        <v>92694</v>
      </c>
      <c r="D444" s="3">
        <v>82766</v>
      </c>
    </row>
    <row r="445" spans="1:4" s="9" customFormat="1" ht="9.9499999999999993" customHeight="1" x14ac:dyDescent="0.15">
      <c r="A445" s="7"/>
      <c r="B445" s="12" t="s">
        <v>143</v>
      </c>
      <c r="C445" s="8">
        <f>C444/SUM(C444:D444)</f>
        <v>0.52829134845548842</v>
      </c>
      <c r="D445" s="8">
        <f>D444/SUM(C444:D444)</f>
        <v>0.47170865154451158</v>
      </c>
    </row>
    <row r="446" spans="1:4" s="1" customFormat="1" ht="5.0999999999999996" customHeight="1" x14ac:dyDescent="0.15">
      <c r="A446" s="5"/>
      <c r="B446" s="10"/>
      <c r="C446" s="3"/>
      <c r="D446" s="3"/>
    </row>
    <row r="447" spans="1:4" s="1" customFormat="1" ht="9.9499999999999993" customHeight="1" x14ac:dyDescent="0.15">
      <c r="A447" s="5" t="s">
        <v>136</v>
      </c>
      <c r="B447" s="10"/>
      <c r="C447" s="3"/>
      <c r="D447" s="3"/>
    </row>
    <row r="448" spans="1:4" s="1" customFormat="1" ht="9.9499999999999993" customHeight="1" x14ac:dyDescent="0.15">
      <c r="B448" s="11" t="s">
        <v>134</v>
      </c>
      <c r="C448" s="3">
        <v>80574</v>
      </c>
      <c r="D448" s="3">
        <v>100331</v>
      </c>
    </row>
    <row r="449" spans="1:4" s="1" customFormat="1" ht="9.9499999999999993" customHeight="1" x14ac:dyDescent="0.15">
      <c r="A449" s="5" t="s">
        <v>142</v>
      </c>
      <c r="B449" s="10"/>
      <c r="C449" s="3">
        <v>80574</v>
      </c>
      <c r="D449" s="3">
        <v>100331</v>
      </c>
    </row>
    <row r="450" spans="1:4" s="9" customFormat="1" ht="9.9499999999999993" customHeight="1" x14ac:dyDescent="0.15">
      <c r="A450" s="7"/>
      <c r="B450" s="12" t="s">
        <v>143</v>
      </c>
      <c r="C450" s="8">
        <f>C449/SUM(C449:D449)</f>
        <v>0.44539399132141178</v>
      </c>
      <c r="D450" s="8">
        <f>D449/SUM(C449:D449)</f>
        <v>0.55460600867858822</v>
      </c>
    </row>
    <row r="451" spans="1:4" s="1" customFormat="1" ht="5.0999999999999996" customHeight="1" x14ac:dyDescent="0.15">
      <c r="A451" s="5"/>
      <c r="B451" s="10"/>
      <c r="C451" s="3"/>
      <c r="D451" s="3"/>
    </row>
    <row r="452" spans="1:4" s="1" customFormat="1" ht="9.9499999999999993" customHeight="1" x14ac:dyDescent="0.15">
      <c r="A452" s="5" t="s">
        <v>137</v>
      </c>
      <c r="B452" s="10"/>
      <c r="C452" s="3"/>
      <c r="D452" s="3"/>
    </row>
    <row r="453" spans="1:4" s="1" customFormat="1" ht="9.9499999999999993" customHeight="1" x14ac:dyDescent="0.15">
      <c r="B453" s="11" t="s">
        <v>134</v>
      </c>
      <c r="C453" s="3">
        <v>92074</v>
      </c>
      <c r="D453" s="3">
        <v>68117</v>
      </c>
    </row>
    <row r="454" spans="1:4" s="1" customFormat="1" ht="9.9499999999999993" customHeight="1" x14ac:dyDescent="0.15">
      <c r="A454" s="5" t="s">
        <v>142</v>
      </c>
      <c r="B454" s="10"/>
      <c r="C454" s="3">
        <v>92074</v>
      </c>
      <c r="D454" s="3">
        <v>68117</v>
      </c>
    </row>
    <row r="455" spans="1:4" s="9" customFormat="1" ht="9.9499999999999993" customHeight="1" x14ac:dyDescent="0.15">
      <c r="A455" s="7"/>
      <c r="B455" s="12" t="s">
        <v>143</v>
      </c>
      <c r="C455" s="8">
        <f>C454/SUM(C454:D454)</f>
        <v>0.5747763607193912</v>
      </c>
      <c r="D455" s="8">
        <f>D454/SUM(C454:D454)</f>
        <v>0.4252236392806088</v>
      </c>
    </row>
    <row r="456" spans="1:4" s="1" customFormat="1" ht="5.0999999999999996" customHeight="1" x14ac:dyDescent="0.15">
      <c r="A456" s="5"/>
      <c r="B456" s="10"/>
      <c r="C456" s="3"/>
      <c r="D456" s="3"/>
    </row>
    <row r="457" spans="1:4" s="1" customFormat="1" ht="9.9499999999999993" customHeight="1" x14ac:dyDescent="0.15">
      <c r="A457" s="5" t="s">
        <v>138</v>
      </c>
      <c r="B457" s="10"/>
      <c r="C457" s="3"/>
      <c r="D457" s="3"/>
    </row>
    <row r="458" spans="1:4" s="1" customFormat="1" ht="9.9499999999999993" customHeight="1" x14ac:dyDescent="0.15">
      <c r="B458" s="11" t="s">
        <v>134</v>
      </c>
      <c r="C458" s="3">
        <v>126215</v>
      </c>
      <c r="D458" s="3">
        <v>70806</v>
      </c>
    </row>
    <row r="459" spans="1:4" s="1" customFormat="1" ht="9.9499999999999993" customHeight="1" x14ac:dyDescent="0.15">
      <c r="A459" s="5" t="s">
        <v>142</v>
      </c>
      <c r="B459" s="10"/>
      <c r="C459" s="3">
        <v>126215</v>
      </c>
      <c r="D459" s="3">
        <v>70806</v>
      </c>
    </row>
    <row r="460" spans="1:4" s="9" customFormat="1" ht="9.9499999999999993" customHeight="1" x14ac:dyDescent="0.15">
      <c r="A460" s="7"/>
      <c r="B460" s="12" t="s">
        <v>143</v>
      </c>
      <c r="C460" s="8">
        <f>C459/SUM(C459:D459)</f>
        <v>0.64061699006704864</v>
      </c>
      <c r="D460" s="8">
        <f>D459/SUM(C459:D459)</f>
        <v>0.3593830099329513</v>
      </c>
    </row>
    <row r="461" spans="1:4" s="1" customFormat="1" ht="5.0999999999999996" customHeight="1" x14ac:dyDescent="0.15">
      <c r="A461" s="5"/>
      <c r="B461" s="10"/>
      <c r="C461" s="3"/>
      <c r="D461" s="3"/>
    </row>
    <row r="462" spans="1:4" s="1" customFormat="1" ht="9.9499999999999993" customHeight="1" x14ac:dyDescent="0.15">
      <c r="A462" s="5" t="s">
        <v>139</v>
      </c>
      <c r="B462" s="10"/>
      <c r="C462" s="3"/>
      <c r="D462" s="3"/>
    </row>
    <row r="463" spans="1:4" s="1" customFormat="1" ht="9.9499999999999993" customHeight="1" x14ac:dyDescent="0.15">
      <c r="B463" s="11" t="s">
        <v>134</v>
      </c>
      <c r="C463" s="3">
        <v>128682</v>
      </c>
      <c r="D463" s="3">
        <v>53761</v>
      </c>
    </row>
    <row r="464" spans="1:4" s="1" customFormat="1" ht="9.9499999999999993" customHeight="1" x14ac:dyDescent="0.15">
      <c r="A464" s="5" t="s">
        <v>142</v>
      </c>
      <c r="B464" s="10"/>
      <c r="C464" s="3">
        <v>128682</v>
      </c>
      <c r="D464" s="3">
        <v>53761</v>
      </c>
    </row>
    <row r="465" spans="1:4" s="9" customFormat="1" ht="9.9499999999999993" customHeight="1" x14ac:dyDescent="0.15">
      <c r="A465" s="7"/>
      <c r="B465" s="12" t="s">
        <v>143</v>
      </c>
      <c r="C465" s="8">
        <f>C464/SUM(C464:D464)</f>
        <v>0.7053271432721453</v>
      </c>
      <c r="D465" s="8">
        <f>D464/SUM(C464:D464)</f>
        <v>0.2946728567278547</v>
      </c>
    </row>
    <row r="466" spans="1:4" s="1" customFormat="1" ht="5.0999999999999996" customHeight="1" x14ac:dyDescent="0.15">
      <c r="A466" s="5"/>
      <c r="B466" s="10"/>
      <c r="C466" s="3"/>
      <c r="D466" s="3"/>
    </row>
    <row r="467" spans="1:4" s="1" customFormat="1" ht="9.9499999999999993" customHeight="1" x14ac:dyDescent="0.15">
      <c r="A467" s="5" t="s">
        <v>140</v>
      </c>
      <c r="B467" s="10"/>
      <c r="C467" s="3"/>
      <c r="D467" s="3"/>
    </row>
    <row r="468" spans="1:4" s="1" customFormat="1" ht="9.9499999999999993" customHeight="1" x14ac:dyDescent="0.15">
      <c r="B468" s="11" t="s">
        <v>134</v>
      </c>
      <c r="C468" s="3">
        <v>83339</v>
      </c>
      <c r="D468" s="3">
        <v>37619</v>
      </c>
    </row>
    <row r="469" spans="1:4" s="1" customFormat="1" ht="9.9499999999999993" customHeight="1" x14ac:dyDescent="0.15">
      <c r="A469" s="5" t="s">
        <v>142</v>
      </c>
      <c r="B469" s="10"/>
      <c r="C469" s="3">
        <v>83339</v>
      </c>
      <c r="D469" s="3">
        <v>37619</v>
      </c>
    </row>
    <row r="470" spans="1:4" s="9" customFormat="1" ht="9.9499999999999993" customHeight="1" x14ac:dyDescent="0.15">
      <c r="A470" s="7"/>
      <c r="B470" s="12" t="s">
        <v>143</v>
      </c>
      <c r="C470" s="8">
        <f>C469/SUM(C469:D469)</f>
        <v>0.68899122009292479</v>
      </c>
      <c r="D470" s="8">
        <f>D469/SUM(C469:D469)</f>
        <v>0.31100877990707521</v>
      </c>
    </row>
    <row r="471" spans="1:4" s="1" customFormat="1" ht="5.0999999999999996" customHeight="1" x14ac:dyDescent="0.15">
      <c r="A471" s="5"/>
      <c r="B471" s="10"/>
      <c r="C471" s="3"/>
      <c r="D471" s="3"/>
    </row>
    <row r="472" spans="1:4" s="1" customFormat="1" ht="9.9499999999999993" customHeight="1" x14ac:dyDescent="0.15">
      <c r="A472" s="5" t="s">
        <v>141</v>
      </c>
      <c r="B472" s="10"/>
      <c r="C472" s="3"/>
      <c r="D472" s="3"/>
    </row>
    <row r="473" spans="1:4" s="1" customFormat="1" ht="9.9499999999999993" customHeight="1" x14ac:dyDescent="0.15">
      <c r="B473" s="11" t="s">
        <v>134</v>
      </c>
      <c r="C473" s="3">
        <v>82437</v>
      </c>
      <c r="D473" s="3">
        <v>41308</v>
      </c>
    </row>
    <row r="474" spans="1:4" s="1" customFormat="1" ht="9.9499999999999993" customHeight="1" x14ac:dyDescent="0.15">
      <c r="A474" s="5" t="s">
        <v>142</v>
      </c>
      <c r="B474" s="10"/>
      <c r="C474" s="3">
        <v>82437</v>
      </c>
      <c r="D474" s="3">
        <v>41308</v>
      </c>
    </row>
    <row r="475" spans="1:4" s="9" customFormat="1" ht="9.9499999999999993" customHeight="1" x14ac:dyDescent="0.15">
      <c r="A475" s="7"/>
      <c r="B475" s="12" t="s">
        <v>143</v>
      </c>
      <c r="C475" s="8">
        <f>C474/SUM(C474:D474)</f>
        <v>0.66618449230271926</v>
      </c>
      <c r="D475" s="8">
        <f>D474/SUM(C474:D474)</f>
        <v>0.33381550769728069</v>
      </c>
    </row>
    <row r="476" spans="1:4" s="1" customFormat="1" ht="5.0999999999999996" customHeight="1" x14ac:dyDescent="0.15">
      <c r="A476" s="5"/>
      <c r="B476" s="10"/>
      <c r="C476" s="3"/>
      <c r="D476" s="3"/>
    </row>
    <row r="477" spans="1:4" s="1" customFormat="1" ht="9.9499999999999993" customHeight="1" x14ac:dyDescent="0.15">
      <c r="A477" s="5"/>
      <c r="B477" s="10"/>
      <c r="C477" s="3"/>
      <c r="D477" s="3"/>
    </row>
    <row r="478" spans="1:4" s="1" customFormat="1" ht="9.9499999999999993" customHeight="1" x14ac:dyDescent="0.15">
      <c r="B478" s="10"/>
    </row>
  </sheetData>
  <mergeCells count="2">
    <mergeCell ref="C1:D1"/>
    <mergeCell ref="C2:D2"/>
  </mergeCells>
  <pageMargins left="0.8" right="0.8" top="1" bottom="0.8" header="0.3" footer="0.3"/>
  <pageSetup firstPageNumber="41" orientation="portrait" useFirstPageNumber="1" r:id="rId1"/>
  <headerFooter alignWithMargins="0">
    <oddHeader>&amp;C&amp;"Arial,Bold"&amp;11Supplement to the Statement of Vote
November 4, 2025, Statewide Special Election
Counties by State Assembly Districts for State Ballot Measure</oddHeader>
    <oddFooter>&amp;C&amp;"Arial,Bold"&amp;P</oddFooter>
  </headerFooter>
  <rowBreaks count="7" manualBreakCount="7">
    <brk id="62" max="3" man="1"/>
    <brk id="128" max="3" man="1"/>
    <brk id="191" max="3" man="1"/>
    <brk id="260" max="3" man="1"/>
    <brk id="329" max="3" man="1"/>
    <brk id="398" max="3" man="1"/>
    <brk id="466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ffaf4f-b842-48ef-9dee-b1cd59eef1d9">
      <Terms xmlns="http://schemas.microsoft.com/office/infopath/2007/PartnerControls"/>
    </lcf76f155ced4ddcb4097134ff3c332f>
    <TaxCatchAll xmlns="38ada56d-0350-46cb-9022-4c1ceeff5d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783E893774B4488D83706D5EAA006" ma:contentTypeVersion="15" ma:contentTypeDescription="Create a new document." ma:contentTypeScope="" ma:versionID="d73acf4ba75be9e20b4ada3c1bef2ead">
  <xsd:schema xmlns:xsd="http://www.w3.org/2001/XMLSchema" xmlns:xs="http://www.w3.org/2001/XMLSchema" xmlns:p="http://schemas.microsoft.com/office/2006/metadata/properties" xmlns:ns2="f1ffaf4f-b842-48ef-9dee-b1cd59eef1d9" xmlns:ns3="38ada56d-0350-46cb-9022-4c1ceeff5d14" targetNamespace="http://schemas.microsoft.com/office/2006/metadata/properties" ma:root="true" ma:fieldsID="3826dc0caead3be0994902d8b07b0ad9" ns2:_="" ns3:_="">
    <xsd:import namespace="f1ffaf4f-b842-48ef-9dee-b1cd59eef1d9"/>
    <xsd:import namespace="38ada56d-0350-46cb-9022-4c1ceeff5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af4f-b842-48ef-9dee-b1cd59eef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da56d-0350-46cb-9022-4c1ceeff5d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41ab22-f1be-42a7-bb56-53152f3d4ae1}" ma:internalName="TaxCatchAll" ma:showField="CatchAllData" ma:web="38ada56d-0350-46cb-9022-4c1ceeff5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3C7A2-9363-4B25-8DDE-A49AE6FB3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9D7458-975F-4A61-8721-9EE03912C41B}">
  <ds:schemaRefs>
    <ds:schemaRef ds:uri="http://purl.org/dc/terms/"/>
    <ds:schemaRef ds:uri="f1ffaf4f-b842-48ef-9dee-b1cd59eef1d9"/>
    <ds:schemaRef ds:uri="http://schemas.microsoft.com/office/2006/documentManagement/types"/>
    <ds:schemaRef ds:uri="38ada56d-0350-46cb-9022-4c1ceeff5d1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D74629-D8CE-4C7C-AA4E-D79992756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faf4f-b842-48ef-9dee-b1cd59eef1d9"/>
    <ds:schemaRef ds:uri="38ada56d-0350-46cb-9022-4c1ceeff5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SSOV Ballot Measures AD Export</vt:lpstr>
      <vt:lpstr>'SSOV Ballot Measures AD Export'!Print_Area</vt:lpstr>
      <vt:lpstr>'SSOV Ballot Measures AD Export'!Print_Titles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Keller, Wesley</cp:lastModifiedBy>
  <cp:lastPrinted>2025-12-17T23:29:21Z</cp:lastPrinted>
  <dcterms:created xsi:type="dcterms:W3CDTF">2025-12-06T01:18:05Z</dcterms:created>
  <dcterms:modified xsi:type="dcterms:W3CDTF">2025-12-17T23:29:43Z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0x01010011F783E893774B4488D83706D5EAA006</vt:lpwstr>
  </property>
  <property fmtid="{D5CDD505-2E9C-101B-9397-08002B2CF9AE}" pid="3" name="MediaServiceImageTags">
    <vt:lpwstr/>
  </property>
</Properties>
</file>