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35" windowHeight="12525" activeTab="0"/>
  </bookViews>
  <sheets>
    <sheet name="Official Canvass - AD 55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<sst xmlns="http://schemas.openxmlformats.org/spreadsheetml/2006/main" count="43" uniqueCount="36">
  <si>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County Name</t>
  </si>
  <si>
    <t>Registered</t>
  </si>
  <si>
    <t>Voters</t>
  </si>
  <si>
    <t>Dem</t>
  </si>
  <si>
    <t>Special Election Results</t>
  </si>
  <si>
    <t xml:space="preserve">  Precinct Votes</t>
  </si>
  <si>
    <t xml:space="preserve">  County Total</t>
  </si>
  <si>
    <t>Precinct Votes Cast</t>
  </si>
  <si>
    <t>Total Ballots Cast</t>
  </si>
  <si>
    <t>Total Registration</t>
  </si>
  <si>
    <t>Number of Precincts</t>
  </si>
  <si>
    <t>Percent Turnout</t>
  </si>
  <si>
    <t xml:space="preserve">  % </t>
  </si>
  <si>
    <t>Los Angeles</t>
  </si>
  <si>
    <t xml:space="preserve">  Los Angeles</t>
  </si>
  <si>
    <t xml:space="preserve">   Precincts Reporting</t>
  </si>
  <si>
    <t>%</t>
  </si>
  <si>
    <t>State Assembly, 55th District*</t>
  </si>
  <si>
    <t>Special Primary Election, December 11, 2007</t>
  </si>
  <si>
    <t>Evans</t>
  </si>
  <si>
    <t xml:space="preserve">Warren </t>
  </si>
  <si>
    <t>Furutani</t>
  </si>
  <si>
    <t>Gipson</t>
  </si>
  <si>
    <t>Charlotte</t>
  </si>
  <si>
    <t>Gibson</t>
  </si>
  <si>
    <t>Herb</t>
  </si>
  <si>
    <t>Peters</t>
  </si>
  <si>
    <t>AI</t>
  </si>
  <si>
    <t>Liberterian</t>
  </si>
  <si>
    <t>* Vacancy resulting from the resignation of Laura Richardson.</t>
  </si>
  <si>
    <t>This District is entirely contained within Los Angeles County</t>
  </si>
  <si>
    <t xml:space="preserve">Mervin </t>
  </si>
  <si>
    <t>Vote-By-Mail Cast</t>
  </si>
  <si>
    <t>Vote-By-Mail Ballots</t>
  </si>
  <si>
    <t>FINAL - OFFICIAL CANVASS</t>
  </si>
  <si>
    <t>Mike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</si>
</sst>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/>
    </xf>
    <xf numFmtId="9" fontId="0" fillId="0" borderId="0" xfId="19" applyAlignment="1">
      <alignment/>
    </xf>
    <xf numFmtId="3" fontId="0" fillId="2" borderId="0" xfId="0" applyNumberFormat="1" applyFill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18.7109375" style="0" bestFit="1" customWidth="1"/>
    <col min="2" max="2" width="9.8515625" style="0" bestFit="1" customWidth="1"/>
    <col min="3" max="3" width="2.7109375" style="0" customWidth="1"/>
    <col min="4" max="4" width="10.28125" style="0" customWidth="1"/>
    <col min="5" max="5" width="3.7109375" style="0" customWidth="1"/>
    <col min="6" max="6" width="11.8515625" style="0" customWidth="1"/>
    <col min="7" max="7" width="3.8515625" style="0" customWidth="1"/>
    <col min="8" max="8" width="8.28125" style="0" customWidth="1"/>
    <col min="9" max="9" width="3.421875" style="0" customWidth="1"/>
    <col min="10" max="10" width="9.57421875" style="0" customWidth="1"/>
    <col min="11" max="11" width="2.57421875" style="0" customWidth="1"/>
    <col min="14" max="14" width="10.28125" style="0" bestFit="1" customWidth="1"/>
  </cols>
  <sheetData>
    <row r="1" spans="1:12" ht="12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4:12" ht="12.75">
      <c r="D6" s="1" t="s">
        <v>20</v>
      </c>
      <c r="F6" s="1" t="s">
        <v>31</v>
      </c>
      <c r="G6" s="1"/>
      <c r="H6" s="1" t="s">
        <v>35</v>
      </c>
      <c r="I6" s="1"/>
      <c r="J6" s="1" t="s">
        <v>23</v>
      </c>
      <c r="L6" s="1" t="s">
        <v>25</v>
      </c>
    </row>
    <row r="7" spans="2:12" ht="12.75">
      <c r="B7" s="1" t="s">
        <v>1</v>
      </c>
      <c r="D7" s="1" t="s">
        <v>21</v>
      </c>
      <c r="F7" s="1" t="s">
        <v>19</v>
      </c>
      <c r="G7" s="1"/>
      <c r="H7" s="1" t="s">
        <v>22</v>
      </c>
      <c r="I7" s="1"/>
      <c r="J7" s="1" t="s">
        <v>24</v>
      </c>
      <c r="L7" s="1" t="s">
        <v>26</v>
      </c>
    </row>
    <row r="8" spans="1:12" ht="12.75">
      <c r="A8" t="s">
        <v>0</v>
      </c>
      <c r="B8" s="1" t="s">
        <v>2</v>
      </c>
      <c r="D8" s="1" t="s">
        <v>3</v>
      </c>
      <c r="F8" s="1" t="s">
        <v>3</v>
      </c>
      <c r="G8" s="1"/>
      <c r="H8" s="1" t="s">
        <v>3</v>
      </c>
      <c r="I8" s="1"/>
      <c r="J8" s="1" t="s">
        <v>27</v>
      </c>
      <c r="L8" s="1" t="s">
        <v>28</v>
      </c>
    </row>
    <row r="10" spans="1:2" ht="12.75">
      <c r="A10" t="s">
        <v>13</v>
      </c>
      <c r="B10" s="2">
        <v>170793</v>
      </c>
    </row>
    <row r="11" spans="1:12" ht="12.75">
      <c r="A11" t="s">
        <v>5</v>
      </c>
      <c r="B11" s="2"/>
      <c r="D11" s="12">
        <v>4741</v>
      </c>
      <c r="F11" s="12">
        <v>248</v>
      </c>
      <c r="G11" s="2"/>
      <c r="H11" s="12">
        <v>4063</v>
      </c>
      <c r="I11" s="2"/>
      <c r="J11" s="12">
        <v>239</v>
      </c>
      <c r="K11" s="2"/>
      <c r="L11" s="12">
        <v>334</v>
      </c>
    </row>
    <row r="12" spans="1:12" ht="12.75">
      <c r="A12" t="s">
        <v>33</v>
      </c>
      <c r="B12" s="2"/>
      <c r="D12" s="12">
        <v>4837</v>
      </c>
      <c r="F12" s="12">
        <v>283</v>
      </c>
      <c r="G12" s="2"/>
      <c r="H12" s="12">
        <v>3539</v>
      </c>
      <c r="I12" s="2"/>
      <c r="J12" s="12">
        <v>537</v>
      </c>
      <c r="L12" s="12">
        <v>803</v>
      </c>
    </row>
    <row r="13" spans="1:12" ht="12.75">
      <c r="A13" t="s">
        <v>6</v>
      </c>
      <c r="B13" s="2"/>
      <c r="D13" s="12">
        <v>9578</v>
      </c>
      <c r="F13" s="12">
        <v>531</v>
      </c>
      <c r="G13" s="2"/>
      <c r="H13" s="12">
        <v>7602</v>
      </c>
      <c r="I13" s="2"/>
      <c r="J13" s="12">
        <v>776</v>
      </c>
      <c r="L13" s="12">
        <v>1137</v>
      </c>
    </row>
    <row r="14" spans="1:15" ht="12.75">
      <c r="A14" s="1" t="s">
        <v>12</v>
      </c>
      <c r="D14" s="3">
        <f>SUM(D13/SUM($D$13+$F$13+$H$13+$J$13+$L$13))</f>
        <v>0.4880758255197717</v>
      </c>
      <c r="F14" s="3">
        <f>SUM(F13/SUM($D$13+$F$13+$H$13+$J$13+$L$13))</f>
        <v>0.027058703628210355</v>
      </c>
      <c r="G14" s="3"/>
      <c r="H14" s="3">
        <f>SUM(H13/SUM($D$13+$F$13+$H$13+$J$13+$L$13))</f>
        <v>0.3873827965756217</v>
      </c>
      <c r="I14" s="3"/>
      <c r="J14" s="3">
        <f>SUM(J13/SUM($D$13+$F$13+$H$13+$J$13+$L$13))</f>
        <v>0.039543416225030575</v>
      </c>
      <c r="L14" s="3">
        <f>SUM(L13/SUM($D$13+$F$13+$H$13+$J$13+$L$13))</f>
        <v>0.057939258051365676</v>
      </c>
      <c r="M14" s="3"/>
      <c r="O14" s="11"/>
    </row>
    <row r="15" spans="4:15" ht="12.75">
      <c r="D15" s="3"/>
      <c r="F15" s="3"/>
      <c r="G15" s="3"/>
      <c r="H15" s="3"/>
      <c r="I15" s="3"/>
      <c r="J15" s="3"/>
      <c r="L15" s="3"/>
      <c r="O15" s="3"/>
    </row>
    <row r="16" spans="1:2" ht="12.75">
      <c r="A16" t="s">
        <v>15</v>
      </c>
      <c r="B16" s="10">
        <v>229</v>
      </c>
    </row>
    <row r="17" spans="1:2" ht="12.75">
      <c r="A17" s="1" t="s">
        <v>16</v>
      </c>
      <c r="B17" s="3">
        <f>SUM($B16/$I23)</f>
        <v>1</v>
      </c>
    </row>
    <row r="19" spans="1:8" ht="12.75">
      <c r="A19" t="s">
        <v>7</v>
      </c>
      <c r="H19" t="s">
        <v>9</v>
      </c>
    </row>
    <row r="20" spans="1:10" ht="12.75">
      <c r="A20" t="s">
        <v>14</v>
      </c>
      <c r="B20" s="7">
        <f>SUM(D11:L11)</f>
        <v>9625</v>
      </c>
      <c r="G20" t="s">
        <v>14</v>
      </c>
      <c r="I20" s="15">
        <v>170793</v>
      </c>
      <c r="J20" s="15"/>
    </row>
    <row r="21" spans="4:6" ht="12.75">
      <c r="D21" s="4"/>
      <c r="F21" s="2"/>
    </row>
    <row r="22" spans="1:8" ht="12.75">
      <c r="A22" t="s">
        <v>32</v>
      </c>
      <c r="D22" s="3"/>
      <c r="F22" s="3"/>
      <c r="H22" t="s">
        <v>10</v>
      </c>
    </row>
    <row r="23" spans="1:10" ht="12.75">
      <c r="A23" t="s">
        <v>14</v>
      </c>
      <c r="B23" s="2">
        <v>10077</v>
      </c>
      <c r="G23" t="s">
        <v>14</v>
      </c>
      <c r="I23" s="14">
        <v>229</v>
      </c>
      <c r="J23" s="14"/>
    </row>
    <row r="24" ht="12.75">
      <c r="I24" s="5"/>
    </row>
    <row r="25" spans="1:9" ht="12.75">
      <c r="A25" t="s">
        <v>8</v>
      </c>
      <c r="D25" s="4"/>
      <c r="F25" s="2"/>
      <c r="H25" t="s">
        <v>11</v>
      </c>
      <c r="I25" s="6"/>
    </row>
    <row r="26" spans="1:10" ht="12.75">
      <c r="A26" t="s">
        <v>14</v>
      </c>
      <c r="B26" s="2">
        <v>19740</v>
      </c>
      <c r="D26" s="3"/>
      <c r="F26" s="3"/>
      <c r="G26" t="s">
        <v>14</v>
      </c>
      <c r="I26" s="13">
        <f>SUM(B26/I20)</f>
        <v>0.1155785073158736</v>
      </c>
      <c r="J26" s="13"/>
    </row>
    <row r="27" spans="2:9" ht="12.75">
      <c r="B27" s="2"/>
      <c r="I27" s="3"/>
    </row>
    <row r="28" ht="12.75">
      <c r="A28" s="9" t="s">
        <v>29</v>
      </c>
    </row>
    <row r="29" ht="12.75">
      <c r="A29" s="8"/>
    </row>
    <row r="30" ht="12.75">
      <c r="A30" t="s">
        <v>30</v>
      </c>
    </row>
  </sheetData>
  <mergeCells count="7">
    <mergeCell ref="I26:J26"/>
    <mergeCell ref="I23:J23"/>
    <mergeCell ref="I20:J20"/>
    <mergeCell ref="A1:L1"/>
    <mergeCell ref="A2:L2"/>
    <mergeCell ref="A3:L3"/>
    <mergeCell ref="A4:L4"/>
  </mergeCells>
  <printOptions/>
  <pageMargins left="0.66" right="0.27" top="0.22" bottom="0.21" header="0.17" footer="0.22"/>
  <pageSetup horizontalDpi="600" verticalDpi="600" orientation="portrait" r:id="rId1"/>
  <headerFooter alignWithMargins="0"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2007-12-18T21:40:33Z</cp:lastPrinted>
  <dcterms:created xsi:type="dcterms:W3CDTF">1998-01-06T21:07:56Z</dcterms:created>
  <dcterms:modified xsi:type="dcterms:W3CDTF">2013-03-26T16:42:38Z</dcterms:modified>
  <cp:category/>
  <cp:version/>
  <cp:contentType/>
  <cp:contentStatus/>
</cp:coreProperties>
</file>