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610" windowHeight="12660" tabRatio="286" activeTab="0"/>
  </bookViews>
  <sheets>
    <sheet name="Official Canvass - CD 37" sheetId="1" r:id="rId1"/>
  </sheets>
  <definedNames>
    <definedName name="_xlnm.Print_Area" localSheetId="0">'Official Canvass - CD 37'!$A$1:$N$28</definedName>
  </definedNames>
  <calcPr fullCalcOnLoad="1"/>
</workbook>
</file>

<file path=xl/sharedStrings.xml><?xml version="1.0" encoding="utf-8"?>
<sst xmlns="http://schemas.openxmlformats.org/spreadsheetml/2006/main" count="40" uniqueCount="36">
  <si>
    <t>County Name</t>
  </si>
  <si>
    <t>Registered</t>
  </si>
  <si>
    <t>Voters</t>
  </si>
  <si>
    <t>Rep</t>
  </si>
  <si>
    <t>Dem</t>
  </si>
  <si>
    <t>Special Election Results</t>
  </si>
  <si>
    <t xml:space="preserve">  % </t>
  </si>
  <si>
    <t>Lib</t>
  </si>
  <si>
    <t>Precincts Reported</t>
  </si>
  <si>
    <t>%</t>
  </si>
  <si>
    <t xml:space="preserve"> </t>
  </si>
  <si>
    <t>Laura</t>
  </si>
  <si>
    <t>Richardson</t>
  </si>
  <si>
    <t>Kanaley</t>
  </si>
  <si>
    <t>Brezenoff</t>
  </si>
  <si>
    <t>Herb</t>
  </si>
  <si>
    <t>Peters</t>
  </si>
  <si>
    <t>John M.</t>
  </si>
  <si>
    <t>United States Representative in Congress, 37th District*</t>
  </si>
  <si>
    <t>* Vacancy resulting from the death of Juanita Millender-McDonald</t>
  </si>
  <si>
    <t>Los Angeles</t>
  </si>
  <si>
    <t>Total Precincts</t>
  </si>
  <si>
    <t>Precinct Ballots Cast</t>
  </si>
  <si>
    <t>Absentee Ballots Cast</t>
  </si>
  <si>
    <t>Total Ballots Cast</t>
  </si>
  <si>
    <t>put total ballots cast #</t>
  </si>
  <si>
    <t>Special General, August 21, 2007</t>
  </si>
  <si>
    <t>Daniel Abraham</t>
  </si>
  <si>
    <t>Grn</t>
  </si>
  <si>
    <t>OFFICIAL CANVASS</t>
  </si>
  <si>
    <t>Christopher</t>
  </si>
  <si>
    <t>Remple</t>
  </si>
  <si>
    <t>Lee</t>
  </si>
  <si>
    <t>Davis</t>
  </si>
  <si>
    <t xml:space="preserve">W/I </t>
  </si>
  <si>
    <t>W/I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</si>
</sst>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0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0" fontId="0" fillId="0" borderId="0" xfId="0" applyNumberForma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0" xfId="0" applyNumberFormat="1" applyFont="1" applyAlignment="1">
      <alignment/>
    </xf>
    <xf numFmtId="38" fontId="0" fillId="0" borderId="5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6" xfId="0" applyNumberFormat="1" applyBorder="1" applyAlignment="1">
      <alignment/>
    </xf>
    <xf numFmtId="0" fontId="3" fillId="0" borderId="0" xfId="0" applyFont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23.7109375" style="0" customWidth="1"/>
    <col min="2" max="2" width="9.8515625" style="19" bestFit="1" customWidth="1"/>
    <col min="3" max="3" width="2.28125" style="0" customWidth="1"/>
    <col min="4" max="4" width="12.28125" style="0" customWidth="1"/>
    <col min="5" max="5" width="3.00390625" style="0" customWidth="1"/>
    <col min="6" max="6" width="16.28125" style="0" bestFit="1" customWidth="1"/>
    <col min="7" max="7" width="3.28125" style="0" customWidth="1"/>
    <col min="8" max="8" width="10.00390625" style="0" customWidth="1"/>
    <col min="9" max="9" width="2.7109375" style="0" bestFit="1" customWidth="1"/>
    <col min="10" max="10" width="15.57421875" style="0" customWidth="1"/>
    <col min="11" max="11" width="3.57421875" style="0" customWidth="1"/>
    <col min="12" max="12" width="13.7109375" style="0" customWidth="1"/>
    <col min="13" max="13" width="3.140625" style="0" customWidth="1"/>
    <col min="14" max="14" width="13.140625" style="0" bestFit="1" customWidth="1"/>
    <col min="15" max="15" width="8.8515625" style="0" customWidth="1"/>
  </cols>
  <sheetData>
    <row r="1" spans="1:14" ht="15.7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6" spans="4:14" ht="25.5">
      <c r="D6" s="9" t="s">
        <v>11</v>
      </c>
      <c r="F6" s="9" t="s">
        <v>17</v>
      </c>
      <c r="G6" s="1"/>
      <c r="H6" s="14" t="s">
        <v>27</v>
      </c>
      <c r="I6" s="1"/>
      <c r="J6" s="9" t="s">
        <v>15</v>
      </c>
      <c r="L6" s="9"/>
      <c r="N6" s="9"/>
    </row>
    <row r="7" spans="2:14" ht="12.75">
      <c r="B7" s="20" t="s">
        <v>1</v>
      </c>
      <c r="D7" s="9" t="s">
        <v>12</v>
      </c>
      <c r="F7" s="9" t="s">
        <v>13</v>
      </c>
      <c r="G7" s="1"/>
      <c r="H7" s="9" t="s">
        <v>14</v>
      </c>
      <c r="I7" s="1"/>
      <c r="J7" s="9" t="s">
        <v>16</v>
      </c>
      <c r="L7" s="9"/>
      <c r="N7" s="9"/>
    </row>
    <row r="8" spans="1:14" ht="12.75">
      <c r="A8" t="s">
        <v>0</v>
      </c>
      <c r="B8" s="20" t="s">
        <v>2</v>
      </c>
      <c r="D8" s="1" t="s">
        <v>4</v>
      </c>
      <c r="F8" s="1" t="s">
        <v>3</v>
      </c>
      <c r="G8" s="1"/>
      <c r="H8" s="1" t="s">
        <v>28</v>
      </c>
      <c r="I8" s="1"/>
      <c r="J8" s="1" t="s">
        <v>7</v>
      </c>
      <c r="L8" s="1"/>
      <c r="N8" s="1"/>
    </row>
    <row r="9" spans="1:14" ht="12.75">
      <c r="A9" t="s">
        <v>20</v>
      </c>
      <c r="B9" s="21">
        <v>262746</v>
      </c>
      <c r="D9" s="2">
        <v>15559</v>
      </c>
      <c r="E9" s="2"/>
      <c r="F9" s="2">
        <v>5837</v>
      </c>
      <c r="G9" s="2"/>
      <c r="H9" s="2">
        <v>1274</v>
      </c>
      <c r="I9" s="2"/>
      <c r="J9" s="2">
        <v>538</v>
      </c>
      <c r="K9" s="2"/>
      <c r="L9" s="2"/>
      <c r="M9" s="2"/>
      <c r="N9" s="2"/>
    </row>
    <row r="10" spans="1:14" ht="12.75">
      <c r="A10" t="s">
        <v>6</v>
      </c>
      <c r="D10" s="3">
        <f>IF(SUM($D$9+$F$9+$H$9+$J$9+$F$15+$D$15)=0,"",SUM(D9/SUM($D$9+$F$9+$H$9+$J$9+$D$15+$F$15)))</f>
        <v>0.6700400499547823</v>
      </c>
      <c r="E10" s="13" t="s">
        <v>10</v>
      </c>
      <c r="F10" s="3">
        <f>IF(SUM($D$9+$F$9+$H$9+$J$9+$F$15+$D$15)=0,"",SUM(F9/SUM($D$9+$F$9+$H$9+$J$9+$D$15+$F$15)))</f>
        <v>0.25136729684337455</v>
      </c>
      <c r="G10" s="13" t="s">
        <v>10</v>
      </c>
      <c r="H10" s="3">
        <f>IF(SUM($D$9+$F$9+$H$9+$J$9+$F$15+$D$15)=0,"",SUM(H9/SUM($D$9+$F$9+$H$9+$J$9+$D$15+$F$15)))</f>
        <v>0.0548641316050127</v>
      </c>
      <c r="I10" s="13" t="s">
        <v>10</v>
      </c>
      <c r="J10" s="3">
        <f>IF(SUM($D$9+$F$9+$H$9+$J$9+$F$15+$D$15)=0,"",SUM(J9/SUM($D$9+$F$9+$H$9+$J$9+$D$15+$F$15)))</f>
        <v>0.023168683519228284</v>
      </c>
      <c r="K10" s="13" t="s">
        <v>10</v>
      </c>
      <c r="L10" s="3"/>
      <c r="M10" s="13"/>
      <c r="N10" s="3"/>
    </row>
    <row r="11" spans="4:14" ht="12.75">
      <c r="D11" s="3"/>
      <c r="E11" s="13"/>
      <c r="F11" s="3"/>
      <c r="G11" s="13"/>
      <c r="H11" s="3"/>
      <c r="I11" s="13"/>
      <c r="J11" s="3"/>
      <c r="K11" s="13"/>
      <c r="L11" s="3"/>
      <c r="M11" s="13"/>
      <c r="N11" s="3"/>
    </row>
    <row r="12" spans="4:14" ht="12.75">
      <c r="D12" s="9" t="s">
        <v>30</v>
      </c>
      <c r="E12" s="13"/>
      <c r="F12" s="9" t="s">
        <v>32</v>
      </c>
      <c r="G12" s="13"/>
      <c r="H12" s="3"/>
      <c r="I12" s="13"/>
      <c r="J12" s="3"/>
      <c r="K12" s="13"/>
      <c r="L12" s="3"/>
      <c r="M12" s="13"/>
      <c r="N12" s="3"/>
    </row>
    <row r="13" spans="4:14" ht="12.75">
      <c r="D13" s="9" t="s">
        <v>31</v>
      </c>
      <c r="E13" s="13"/>
      <c r="F13" s="9" t="s">
        <v>33</v>
      </c>
      <c r="G13" s="13"/>
      <c r="H13" s="3"/>
      <c r="I13" s="13"/>
      <c r="J13" s="3"/>
      <c r="K13" s="13"/>
      <c r="L13" s="3"/>
      <c r="M13" s="13"/>
      <c r="N13" s="3"/>
    </row>
    <row r="14" spans="4:14" ht="12.75">
      <c r="D14" s="1" t="s">
        <v>34</v>
      </c>
      <c r="F14" s="1" t="s">
        <v>35</v>
      </c>
      <c r="H14" s="3"/>
      <c r="J14" s="3"/>
      <c r="L14" s="3"/>
      <c r="N14" s="3"/>
    </row>
    <row r="15" spans="4:6" ht="12.75">
      <c r="D15" s="2">
        <v>1</v>
      </c>
      <c r="F15" s="2">
        <v>12</v>
      </c>
    </row>
    <row r="16" spans="4:15" ht="12.75">
      <c r="D16" s="3">
        <f>IF(SUM($D$9+$F$9+$H$9+$J$9+$F$15+$D$15)=0,"",SUM(D15/SUM($D$9+$F$9+$H$9+$J$9+$D$15+$F$15)))</f>
        <v>4.306446750785927E-05</v>
      </c>
      <c r="F16" s="3">
        <f>IF(SUM($D$9+$F$9+$H$9+$J$9+$F$15+$D$15)=0,"",SUM(F15/SUM($D$9+$F$9+$H$9+$J$9+$D$15+$F$15)))</f>
        <v>0.0005167736100943112</v>
      </c>
      <c r="H16" s="3"/>
      <c r="J16" s="3"/>
      <c r="L16" s="3"/>
      <c r="N16" s="3"/>
      <c r="O16" s="3" t="s">
        <v>10</v>
      </c>
    </row>
    <row r="17" spans="1:15" ht="12.75">
      <c r="A17" s="11"/>
      <c r="D17" s="3"/>
      <c r="F17" s="3"/>
      <c r="I17" s="15" t="s">
        <v>21</v>
      </c>
      <c r="J17" s="12">
        <v>334</v>
      </c>
      <c r="L17" s="3"/>
      <c r="N17" s="3"/>
      <c r="O17" s="3"/>
    </row>
    <row r="18" spans="9:10" ht="12.75">
      <c r="I18" s="1" t="s">
        <v>8</v>
      </c>
      <c r="J18" s="12">
        <v>334</v>
      </c>
    </row>
    <row r="19" spans="1:10" ht="12.75">
      <c r="A19" s="1"/>
      <c r="D19" s="4"/>
      <c r="F19" s="2"/>
      <c r="I19" t="s">
        <v>9</v>
      </c>
      <c r="J19" s="3">
        <f>SUM(J18/J17)</f>
        <v>1</v>
      </c>
    </row>
    <row r="20" spans="1:6" ht="12.75">
      <c r="A20" s="1"/>
      <c r="D20" s="4"/>
      <c r="F20" s="2"/>
    </row>
    <row r="21" spans="1:6" ht="13.5" thickBot="1">
      <c r="A21" s="11"/>
      <c r="D21" s="3"/>
      <c r="F21" s="3"/>
    </row>
    <row r="22" spans="1:4" ht="12.75">
      <c r="A22" s="16" t="s">
        <v>22</v>
      </c>
      <c r="B22" s="22">
        <v>10613</v>
      </c>
      <c r="C22" s="26">
        <f>SUM(B22/B9)</f>
        <v>0.04039262253278832</v>
      </c>
      <c r="D22" s="27"/>
    </row>
    <row r="23" spans="1:9" ht="12.75">
      <c r="A23" s="17" t="s">
        <v>23</v>
      </c>
      <c r="B23" s="23">
        <v>13093</v>
      </c>
      <c r="C23" s="28">
        <f>SUM(B23/B9)</f>
        <v>0.049831396101177566</v>
      </c>
      <c r="D23" s="29"/>
      <c r="I23" s="5"/>
    </row>
    <row r="24" spans="1:9" ht="13.5" thickBot="1">
      <c r="A24" s="18" t="s">
        <v>24</v>
      </c>
      <c r="B24" s="24">
        <f>SUM(B22+B23)</f>
        <v>23706</v>
      </c>
      <c r="C24" s="30">
        <f>SUM(B24/B9)</f>
        <v>0.09022401863396588</v>
      </c>
      <c r="D24" s="31"/>
      <c r="I24" s="5"/>
    </row>
    <row r="25" spans="4:9" ht="12.75">
      <c r="D25" s="4"/>
      <c r="F25" s="2"/>
      <c r="H25" s="11"/>
      <c r="I25" s="6"/>
    </row>
    <row r="26" spans="4:10" ht="12.75">
      <c r="D26" s="3"/>
      <c r="F26" s="3"/>
      <c r="J26" s="10"/>
    </row>
    <row r="27" ht="12.75">
      <c r="I27" s="3"/>
    </row>
    <row r="28" ht="12.75">
      <c r="A28" s="8" t="s">
        <v>19</v>
      </c>
    </row>
    <row r="29" ht="12.75">
      <c r="A29" s="7"/>
    </row>
    <row r="33" spans="1:2" ht="12.75">
      <c r="A33" t="s">
        <v>25</v>
      </c>
      <c r="B33" s="19">
        <v>23706</v>
      </c>
    </row>
  </sheetData>
  <mergeCells count="7">
    <mergeCell ref="A1:N1"/>
    <mergeCell ref="C22:D22"/>
    <mergeCell ref="C23:D23"/>
    <mergeCell ref="C24:D24"/>
    <mergeCell ref="A4:N4"/>
    <mergeCell ref="A3:N3"/>
    <mergeCell ref="A2:N2"/>
  </mergeCells>
  <printOptions/>
  <pageMargins left="0.66" right="0.27" top="0.22" bottom="0.21" header="0.17" footer="0.22"/>
  <pageSetup fitToHeight="1" fitToWidth="1" horizontalDpi="600" verticalDpi="600" orientation="landscape" scale="98" r:id="rId1"/>
  <headerFooter alignWithMargins="0">
    <oddFooter>&amp;L&amp;T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2007-08-30T15:34:56Z</cp:lastPrinted>
  <dcterms:created xsi:type="dcterms:W3CDTF">1998-01-06T21:07:56Z</dcterms:created>
  <dcterms:modified xsi:type="dcterms:W3CDTF">2013-03-22T22:53:39Z</dcterms:modified>
  <cp:category/>
  <cp:version/>
  <cp:contentType/>
  <cp:contentStatus/>
</cp:coreProperties>
</file>