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4655" windowHeight="12330" tabRatio="805" activeTab="0"/>
  </bookViews>
  <sheets>
    <sheet name="Official Canvass - SD 17" sheetId="1" r:id="rId1"/>
  </sheets>
  <definedNames>
    <definedName name="_xlnm.Print_Area" localSheetId="0">'Official Canvass - SD 17'!$A$1:$K$30</definedName>
  </definedNames>
  <calcPr fullCalcOnLoad="1"/>
</workbook>
</file>

<file path=xl/sharedStrings.xml><?xml version="1.0" encoding="utf-8"?>
<sst xmlns="http://schemas.openxmlformats.org/spreadsheetml/2006/main" count="36" uniqueCount="28">
  <si>
    <t>Dem</t>
  </si>
  <si>
    <t>Percentage of Total Votes Cast</t>
  </si>
  <si>
    <t>Rep</t>
  </si>
  <si>
    <t>District Total</t>
  </si>
  <si>
    <t>Official Canvass</t>
  </si>
  <si>
    <t>Voters</t>
  </si>
  <si>
    <t>Vote-By-Mail</t>
  </si>
  <si>
    <t>County**</t>
  </si>
  <si>
    <t>Turnout</t>
  </si>
  <si>
    <t>Registered</t>
  </si>
  <si>
    <t>Precinct</t>
  </si>
  <si>
    <t>Percent of</t>
  </si>
  <si>
    <t>Percent</t>
  </si>
  <si>
    <t>State Senator</t>
  </si>
  <si>
    <t>Total Voters</t>
  </si>
  <si>
    <t>17th Senate District*</t>
  </si>
  <si>
    <t>Special Primary Election, February 15, 2011</t>
  </si>
  <si>
    <t>Kern</t>
  </si>
  <si>
    <t>Los Angeles</t>
  </si>
  <si>
    <t>San Bernardino</t>
  </si>
  <si>
    <t>Ventura</t>
  </si>
  <si>
    <t>Darren W.</t>
  </si>
  <si>
    <t>Parker</t>
  </si>
  <si>
    <t>Sharon</t>
  </si>
  <si>
    <t>Runner</t>
  </si>
  <si>
    <t>** Senate District 17 is contained within Kern, Los Angeles, San Bernardino, and Ventura counties.</t>
  </si>
  <si>
    <t>* Vacancy resulting from the resignation of George Runner.</t>
  </si>
  <si>
    <t>Total Votes Cast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</si>
</sst>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</numFmts>
  <fonts count="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0" fontId="5" fillId="0" borderId="0" xfId="2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view="pageBreakPreview" zoomScaleSheetLayoutView="100" workbookViewId="0" topLeftCell="A1">
      <selection activeCell="I38" sqref="I38"/>
    </sheetView>
  </sheetViews>
  <sheetFormatPr defaultColWidth="9.140625" defaultRowHeight="12.75"/>
  <cols>
    <col min="1" max="1" width="16.8515625" style="0" customWidth="1"/>
    <col min="2" max="2" width="14.421875" style="0" customWidth="1"/>
    <col min="3" max="3" width="16.7109375" style="0" bestFit="1" customWidth="1"/>
    <col min="4" max="4" width="1.57421875" style="0" customWidth="1"/>
    <col min="5" max="5" width="16.28125" style="0" bestFit="1" customWidth="1"/>
    <col min="6" max="6" width="1.7109375" style="0" customWidth="1"/>
    <col min="7" max="7" width="16.28125" style="0" customWidth="1"/>
    <col min="8" max="8" width="1.7109375" style="0" customWidth="1"/>
    <col min="9" max="9" width="15.7109375" style="0" customWidth="1"/>
    <col min="10" max="10" width="1.7109375" style="24" customWidth="1"/>
    <col min="11" max="11" width="13.421875" style="0" customWidth="1"/>
  </cols>
  <sheetData>
    <row r="1" spans="1:11" ht="15.7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">
      <c r="A5" s="11"/>
      <c r="B5" s="11"/>
      <c r="C5" s="9"/>
      <c r="D5" s="2"/>
      <c r="E5" s="3"/>
      <c r="F5" s="10"/>
      <c r="G5" s="1"/>
      <c r="H5" s="10"/>
      <c r="I5" s="1"/>
      <c r="K5" s="37"/>
    </row>
    <row r="6" spans="1:11" ht="15">
      <c r="A6" s="5"/>
      <c r="B6" s="5"/>
      <c r="C6" s="3" t="s">
        <v>21</v>
      </c>
      <c r="D6" s="2"/>
      <c r="E6" s="3" t="s">
        <v>23</v>
      </c>
      <c r="F6" s="10"/>
      <c r="G6" s="3"/>
      <c r="H6" s="10"/>
      <c r="I6" s="3"/>
      <c r="K6" s="37"/>
    </row>
    <row r="7" spans="1:11" ht="15">
      <c r="A7" s="5"/>
      <c r="B7" s="5"/>
      <c r="C7" s="3" t="s">
        <v>22</v>
      </c>
      <c r="D7" s="2"/>
      <c r="E7" s="3" t="s">
        <v>24</v>
      </c>
      <c r="F7" s="10"/>
      <c r="G7" s="3"/>
      <c r="H7" s="10"/>
      <c r="I7" s="3"/>
      <c r="K7" s="37"/>
    </row>
    <row r="8" spans="1:11" ht="15">
      <c r="A8" s="5"/>
      <c r="B8" s="5"/>
      <c r="C8" s="3" t="s">
        <v>0</v>
      </c>
      <c r="D8" s="2"/>
      <c r="E8" s="3" t="s">
        <v>2</v>
      </c>
      <c r="F8" s="10"/>
      <c r="G8" s="3"/>
      <c r="H8" s="10"/>
      <c r="I8" s="12"/>
      <c r="K8" s="37"/>
    </row>
    <row r="9" spans="1:11" ht="15">
      <c r="A9" s="11" t="s">
        <v>17</v>
      </c>
      <c r="B9" s="5"/>
      <c r="C9" s="23">
        <v>0</v>
      </c>
      <c r="D9" s="44"/>
      <c r="E9" s="23">
        <v>1</v>
      </c>
      <c r="F9" s="10"/>
      <c r="G9" s="3"/>
      <c r="H9" s="10"/>
      <c r="I9" s="12"/>
      <c r="K9" s="37"/>
    </row>
    <row r="10" spans="1:11" ht="15">
      <c r="A10" s="11" t="s">
        <v>18</v>
      </c>
      <c r="B10" s="5"/>
      <c r="C10" s="23">
        <v>15520</v>
      </c>
      <c r="D10" s="44"/>
      <c r="E10" s="23">
        <v>26924</v>
      </c>
      <c r="F10" s="10"/>
      <c r="G10" s="3"/>
      <c r="H10" s="10"/>
      <c r="I10" s="12"/>
      <c r="K10" s="37"/>
    </row>
    <row r="11" spans="1:11" ht="15">
      <c r="A11" s="11" t="s">
        <v>19</v>
      </c>
      <c r="B11" s="5"/>
      <c r="C11" s="23">
        <v>6371</v>
      </c>
      <c r="D11" s="44"/>
      <c r="E11" s="23">
        <v>15545</v>
      </c>
      <c r="F11" s="10"/>
      <c r="G11" s="3"/>
      <c r="H11" s="10"/>
      <c r="I11" s="12"/>
      <c r="K11" s="37"/>
    </row>
    <row r="12" spans="1:11" ht="15">
      <c r="A12" s="11" t="s">
        <v>20</v>
      </c>
      <c r="B12" s="5"/>
      <c r="C12" s="23">
        <v>1643</v>
      </c>
      <c r="D12" s="44"/>
      <c r="E12" s="23">
        <v>1768</v>
      </c>
      <c r="F12" s="10"/>
      <c r="G12" s="3"/>
      <c r="H12" s="10"/>
      <c r="I12" s="12"/>
      <c r="K12" s="37"/>
    </row>
    <row r="13" spans="1:11" ht="15">
      <c r="A13" s="6" t="s">
        <v>27</v>
      </c>
      <c r="B13" s="6"/>
      <c r="C13" s="42">
        <v>23534</v>
      </c>
      <c r="D13" s="4"/>
      <c r="E13" s="42">
        <v>44238</v>
      </c>
      <c r="F13" s="10"/>
      <c r="G13" s="8"/>
      <c r="H13" s="10"/>
      <c r="I13" s="8"/>
      <c r="K13" s="37"/>
    </row>
    <row r="14" spans="1:11" ht="15">
      <c r="A14" s="6" t="s">
        <v>1</v>
      </c>
      <c r="B14" s="6"/>
      <c r="C14" s="43">
        <v>0.3473</v>
      </c>
      <c r="D14" s="4"/>
      <c r="E14" s="43">
        <v>0.6527</v>
      </c>
      <c r="F14" s="10"/>
      <c r="G14" s="10"/>
      <c r="H14" s="10"/>
      <c r="I14" s="10"/>
      <c r="K14" s="37"/>
    </row>
    <row r="15" spans="1:11" ht="14.25">
      <c r="A15" s="20"/>
      <c r="B15" s="20"/>
      <c r="C15" s="21"/>
      <c r="D15" s="19"/>
      <c r="E15" s="21"/>
      <c r="F15" s="21"/>
      <c r="G15" s="21"/>
      <c r="H15" s="21"/>
      <c r="I15" s="21"/>
      <c r="J15" s="28"/>
      <c r="K15" s="38"/>
    </row>
    <row r="16" spans="1:11" ht="14.25">
      <c r="A16" s="22"/>
      <c r="B16" s="22"/>
      <c r="C16" s="16"/>
      <c r="D16" s="13"/>
      <c r="E16" s="16"/>
      <c r="F16" s="16"/>
      <c r="G16" s="16"/>
      <c r="H16" s="16"/>
      <c r="I16" s="16"/>
      <c r="K16" s="41"/>
    </row>
    <row r="17" spans="1:11" ht="15">
      <c r="A17" s="4" t="s">
        <v>7</v>
      </c>
      <c r="B17" s="12" t="s">
        <v>9</v>
      </c>
      <c r="C17" s="18" t="s">
        <v>10</v>
      </c>
      <c r="D17" s="17"/>
      <c r="E17" s="18" t="s">
        <v>6</v>
      </c>
      <c r="F17" s="29"/>
      <c r="G17" s="18" t="s">
        <v>14</v>
      </c>
      <c r="H17" s="29"/>
      <c r="I17" s="18" t="s">
        <v>11</v>
      </c>
      <c r="K17" s="3" t="s">
        <v>12</v>
      </c>
    </row>
    <row r="18" spans="1:11" ht="15">
      <c r="A18" s="6"/>
      <c r="B18" s="3" t="s">
        <v>5</v>
      </c>
      <c r="C18" s="30" t="s">
        <v>5</v>
      </c>
      <c r="D18" s="5"/>
      <c r="E18" s="3" t="s">
        <v>5</v>
      </c>
      <c r="F18" s="5"/>
      <c r="G18" s="5"/>
      <c r="H18" s="5"/>
      <c r="I18" s="30" t="s">
        <v>6</v>
      </c>
      <c r="K18" s="3" t="s">
        <v>8</v>
      </c>
    </row>
    <row r="19" spans="1:11" ht="15">
      <c r="A19" s="6"/>
      <c r="B19" s="3"/>
      <c r="C19" s="30"/>
      <c r="D19" s="5"/>
      <c r="E19" s="3"/>
      <c r="F19" s="5"/>
      <c r="G19" s="3"/>
      <c r="H19" s="5"/>
      <c r="I19" s="30" t="s">
        <v>5</v>
      </c>
      <c r="K19" s="3"/>
    </row>
    <row r="20" spans="1:11" ht="15">
      <c r="A20" s="6"/>
      <c r="B20" s="6"/>
      <c r="C20" s="25"/>
      <c r="D20" s="2"/>
      <c r="E20" s="4"/>
      <c r="F20" s="2"/>
      <c r="G20" s="4"/>
      <c r="H20" s="2"/>
      <c r="I20" s="26"/>
      <c r="K20" s="3"/>
    </row>
    <row r="21" spans="1:11" ht="14.25">
      <c r="A21" s="11" t="s">
        <v>17</v>
      </c>
      <c r="B21" s="23">
        <v>4</v>
      </c>
      <c r="C21" s="23">
        <v>0</v>
      </c>
      <c r="D21" s="5"/>
      <c r="E21" s="23">
        <v>1</v>
      </c>
      <c r="F21" s="5"/>
      <c r="G21" s="23">
        <f>SUM(C21,E21)</f>
        <v>1</v>
      </c>
      <c r="H21" s="5"/>
      <c r="I21" s="35">
        <f>SUM(E21/G21)</f>
        <v>1</v>
      </c>
      <c r="K21" s="35">
        <f>G21/B21</f>
        <v>0.25</v>
      </c>
    </row>
    <row r="22" spans="1:11" ht="14.25">
      <c r="A22" s="11" t="s">
        <v>18</v>
      </c>
      <c r="B22" s="23">
        <v>334379</v>
      </c>
      <c r="C22" s="23">
        <v>14639</v>
      </c>
      <c r="D22" s="5"/>
      <c r="E22" s="23">
        <v>27805</v>
      </c>
      <c r="F22" s="5"/>
      <c r="G22" s="23">
        <f>SUM(C22,E22)</f>
        <v>42444</v>
      </c>
      <c r="H22" s="5"/>
      <c r="I22" s="35">
        <f>SUM(E22/G22)</f>
        <v>0.6550984827066252</v>
      </c>
      <c r="K22" s="35">
        <f>G22/B22</f>
        <v>0.12693380864228915</v>
      </c>
    </row>
    <row r="23" spans="1:11" ht="14.25">
      <c r="A23" s="11" t="s">
        <v>19</v>
      </c>
      <c r="B23" s="23">
        <v>132825</v>
      </c>
      <c r="C23" s="23">
        <v>3701</v>
      </c>
      <c r="D23" s="7"/>
      <c r="E23" s="23">
        <v>18215</v>
      </c>
      <c r="F23" s="5"/>
      <c r="G23" s="23">
        <f>SUM(C23,E23)</f>
        <v>21916</v>
      </c>
      <c r="H23" s="5"/>
      <c r="I23" s="35">
        <f>SUM(E23/G23)</f>
        <v>0.831127943055302</v>
      </c>
      <c r="K23" s="35">
        <f>G23/B23</f>
        <v>0.1649990589121024</v>
      </c>
    </row>
    <row r="24" spans="1:11" ht="14.25">
      <c r="A24" s="11" t="s">
        <v>20</v>
      </c>
      <c r="B24" s="23">
        <v>22325</v>
      </c>
      <c r="C24" s="23">
        <v>585</v>
      </c>
      <c r="D24" s="5"/>
      <c r="E24" s="23">
        <v>2826</v>
      </c>
      <c r="F24" s="5"/>
      <c r="G24" s="23">
        <f>SUM(C24,E24)</f>
        <v>3411</v>
      </c>
      <c r="H24" s="5"/>
      <c r="I24" s="35">
        <f>SUM(E24/G24)</f>
        <v>0.8284960422163589</v>
      </c>
      <c r="K24" s="35">
        <f>G24/B24</f>
        <v>0.15278835386338185</v>
      </c>
    </row>
    <row r="25" spans="1:11" ht="14.25">
      <c r="A25" s="11"/>
      <c r="B25" s="5"/>
      <c r="C25" s="23"/>
      <c r="D25" s="5"/>
      <c r="E25" s="31"/>
      <c r="F25" s="5"/>
      <c r="G25" s="5"/>
      <c r="H25" s="5"/>
      <c r="I25" s="5"/>
      <c r="K25" s="24"/>
    </row>
    <row r="26" spans="1:11" ht="15">
      <c r="A26" s="27" t="s">
        <v>3</v>
      </c>
      <c r="B26" s="34">
        <f>SUM(B21,B22,B23,B24)</f>
        <v>489533</v>
      </c>
      <c r="C26" s="34">
        <f>SUM(C21,C22,C23,C24)</f>
        <v>18925</v>
      </c>
      <c r="D26" s="32"/>
      <c r="E26" s="30">
        <f>SUM(E21,E22,E23,E24)</f>
        <v>48847</v>
      </c>
      <c r="F26" s="32"/>
      <c r="G26" s="34">
        <f>SUM(G21,G22,G23,G24)</f>
        <v>67772</v>
      </c>
      <c r="H26" s="33"/>
      <c r="I26" s="36">
        <f>SUM(E26/G26)</f>
        <v>0.7207548840229003</v>
      </c>
      <c r="K26" s="40">
        <f>SUM(G26/B26)</f>
        <v>0.13844214792465473</v>
      </c>
    </row>
    <row r="27" spans="1:11" ht="14.25">
      <c r="A27" s="5"/>
      <c r="B27" s="5"/>
      <c r="C27" s="2"/>
      <c r="D27" s="14"/>
      <c r="E27" s="15"/>
      <c r="F27" s="14"/>
      <c r="G27" s="14"/>
      <c r="H27" s="14"/>
      <c r="I27" s="14"/>
      <c r="K27" s="37"/>
    </row>
    <row r="28" spans="1:9" ht="12.75">
      <c r="A28" s="39" t="s">
        <v>26</v>
      </c>
      <c r="B28" s="39"/>
      <c r="C28" s="39"/>
      <c r="D28" s="39"/>
      <c r="E28" s="39"/>
      <c r="F28" s="39"/>
      <c r="G28" s="39"/>
      <c r="H28" s="1"/>
      <c r="I28" s="1"/>
    </row>
    <row r="29" spans="1:9" ht="12.75">
      <c r="A29" s="39" t="s">
        <v>25</v>
      </c>
      <c r="B29" s="39"/>
      <c r="C29" s="39"/>
      <c r="D29" s="39"/>
      <c r="E29" s="39"/>
      <c r="F29" s="39"/>
      <c r="G29" s="39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29.2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4.2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4.2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4.2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</sheetData>
  <mergeCells count="4">
    <mergeCell ref="A1:K1"/>
    <mergeCell ref="A3:K3"/>
    <mergeCell ref="A4:K4"/>
    <mergeCell ref="A2:K2"/>
  </mergeCells>
  <printOptions/>
  <pageMargins left="0.67" right="0.27" top="0.22" bottom="0.21" header="0.5" footer="0"/>
  <pageSetup horizontalDpi="600" verticalDpi="600" orientation="portrait" scale="78" r:id="rId1"/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2013-05-02T23:45:11Z</cp:lastPrinted>
  <dcterms:created xsi:type="dcterms:W3CDTF">1998-01-06T21:07:56Z</dcterms:created>
  <dcterms:modified xsi:type="dcterms:W3CDTF">2013-07-15T22:18:14Z</dcterms:modified>
  <cp:category/>
  <cp:version/>
  <cp:contentType/>
  <cp:contentStatus/>
</cp:coreProperties>
</file>