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1340" windowHeight="6285" tabRatio="868" activeTab="0"/>
  </bookViews>
  <sheets>
    <sheet name="Los Angeles" sheetId="1" r:id="rId1"/>
  </sheets>
  <definedNames>
    <definedName name="_xlnm.Print_Area" localSheetId="0">'Los Angeles'!$A$1:$K$34</definedName>
  </definedNames>
  <calcPr fullCalcOnLoad="1"/>
</workbook>
</file>

<file path=xl/sharedStrings.xml><?xml version="1.0" encoding="utf-8"?>
<sst xmlns="http://schemas.openxmlformats.org/spreadsheetml/2006/main" count="32" uniqueCount="26">
  <si>
    <t>Dem</t>
  </si>
  <si>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</si>
  <si>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</si>
  <si>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</si>
  <si>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</si>
  <si>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</si>
  <si>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</si>
  <si>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</si>
  <si>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</si>
  <si>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</si>
  <si>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</si>
  <si>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</si>
  <si>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</si>
  <si>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Los Angeles</t>
  </si>
  <si>
    <t>State Senator</t>
  </si>
  <si>
    <t>Louis L.</t>
  </si>
  <si>
    <t>Dominguez</t>
  </si>
  <si>
    <t>Isadore</t>
  </si>
  <si>
    <t>Hall, III</t>
  </si>
  <si>
    <t>Hector</t>
  </si>
  <si>
    <t>Serrano</t>
  </si>
  <si>
    <t>James</t>
  </si>
  <si>
    <t>Spencer</t>
  </si>
  <si>
    <t>Special Primary Election, December 9, 2014</t>
  </si>
  <si>
    <t>Rep</t>
  </si>
  <si>
    <t>35th Senate District*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</si>
</sst>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59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59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5.8515625" style="0" customWidth="1"/>
    <col min="4" max="4" width="2.140625" style="0" customWidth="1"/>
    <col min="5" max="5" width="16.00390625" style="0" customWidth="1"/>
    <col min="6" max="6" width="2.140625" style="0" customWidth="1"/>
    <col min="7" max="7" width="16.140625" style="0" customWidth="1"/>
    <col min="8" max="8" width="2.140625" style="0" customWidth="1"/>
    <col min="9" max="9" width="15.28125" style="0" customWidth="1"/>
    <col min="10" max="10" width="2.140625" style="0" customWidth="1"/>
    <col min="11" max="11" width="14.8515625" style="0" customWidth="1"/>
  </cols>
  <sheetData>
    <row r="1" spans="1:11" ht="15.7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.7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7" spans="1:9" ht="15">
      <c r="A7" s="10"/>
      <c r="B7" s="10"/>
      <c r="C7" s="8"/>
      <c r="D7" s="2"/>
      <c r="E7" s="3"/>
      <c r="F7" s="9"/>
      <c r="G7" s="1"/>
      <c r="H7" s="9"/>
      <c r="I7" s="1"/>
    </row>
    <row r="8" spans="1:9" ht="15">
      <c r="A8" s="10"/>
      <c r="B8" s="10"/>
      <c r="C8" s="8"/>
      <c r="D8" s="2"/>
      <c r="E8" s="3"/>
      <c r="F8" s="9"/>
      <c r="G8" s="1"/>
      <c r="H8" s="9"/>
      <c r="I8" s="1"/>
    </row>
    <row r="9" spans="1:9" ht="15">
      <c r="A9" s="4"/>
      <c r="B9" s="23"/>
      <c r="C9" s="24" t="s">
        <v>15</v>
      </c>
      <c r="D9" s="7"/>
      <c r="E9" s="24" t="s">
        <v>17</v>
      </c>
      <c r="F9" s="9"/>
      <c r="G9" s="24" t="s">
        <v>19</v>
      </c>
      <c r="H9" s="7"/>
      <c r="I9" s="24" t="s">
        <v>21</v>
      </c>
    </row>
    <row r="10" spans="1:9" ht="15">
      <c r="A10" s="4"/>
      <c r="B10" s="23"/>
      <c r="C10" s="24" t="s">
        <v>16</v>
      </c>
      <c r="D10" s="7"/>
      <c r="E10" s="24" t="s">
        <v>18</v>
      </c>
      <c r="F10" s="9"/>
      <c r="G10" s="24" t="s">
        <v>20</v>
      </c>
      <c r="H10" s="7"/>
      <c r="I10" s="24" t="s">
        <v>22</v>
      </c>
    </row>
    <row r="11" spans="1:9" ht="15">
      <c r="A11" s="4"/>
      <c r="B11" s="23"/>
      <c r="C11" s="24" t="s">
        <v>0</v>
      </c>
      <c r="D11" s="7"/>
      <c r="E11" s="24" t="s">
        <v>0</v>
      </c>
      <c r="F11" s="9"/>
      <c r="G11" s="24" t="s">
        <v>0</v>
      </c>
      <c r="H11" s="7"/>
      <c r="I11" s="24" t="s">
        <v>24</v>
      </c>
    </row>
    <row r="12" spans="1:9" ht="14.25">
      <c r="A12" s="10" t="s">
        <v>7</v>
      </c>
      <c r="B12" s="25"/>
      <c r="C12" s="26">
        <v>4067</v>
      </c>
      <c r="D12" s="7"/>
      <c r="E12" s="26">
        <v>17951</v>
      </c>
      <c r="F12" s="9"/>
      <c r="G12" s="26">
        <v>2069</v>
      </c>
      <c r="H12" s="7"/>
      <c r="I12" s="26">
        <v>8014</v>
      </c>
    </row>
    <row r="13" spans="1:9" ht="14.25">
      <c r="A13" s="10" t="s">
        <v>1</v>
      </c>
      <c r="B13" s="25"/>
      <c r="C13" s="13">
        <f>IF(SUM($C$12+$E$12+$G$12+$I$12)=0,"",SUM(C12/SUM($C$12+$E$12+$G$12+$I$12)))</f>
        <v>0.12669387246503225</v>
      </c>
      <c r="D13" s="13"/>
      <c r="E13" s="13">
        <f>IF(SUM($C$12+$E$12+$G$12+$I$12)=0,"",SUM(E12/SUM($C$12+$E$12+$G$12+$I$12)))</f>
        <v>0.5592037631226442</v>
      </c>
      <c r="F13" s="13"/>
      <c r="G13" s="13">
        <f>IF(SUM($C$12+$E$12+$G$12+$I$12)=0,"",SUM(G12/SUM($C$12+$E$12+$G$12+$I$12)))</f>
        <v>0.06445282078439923</v>
      </c>
      <c r="H13" s="13"/>
      <c r="I13" s="13">
        <f>IF(SUM($C$12+$E$12+$G$12+$I$12)=0,"",SUM(I12/SUM($C$12+$E$12+$G$12+$I$12)))</f>
        <v>0.24964954362792435</v>
      </c>
    </row>
    <row r="14" spans="1:9" ht="14.25">
      <c r="A14" s="4"/>
      <c r="B14" s="23"/>
      <c r="C14" s="7"/>
      <c r="D14" s="7"/>
      <c r="E14" s="27"/>
      <c r="F14" s="7"/>
      <c r="G14" s="27"/>
      <c r="H14" s="6"/>
      <c r="I14" s="27"/>
    </row>
    <row r="15" spans="1:9" ht="14.25">
      <c r="A15" s="11"/>
      <c r="B15" s="28"/>
      <c r="C15" s="12"/>
      <c r="D15" s="29"/>
      <c r="E15" s="12"/>
      <c r="F15" s="12"/>
      <c r="G15" s="12"/>
      <c r="H15" s="12"/>
      <c r="I15" s="12"/>
    </row>
    <row r="16" spans="2:11" ht="12.75">
      <c r="B16" s="30"/>
      <c r="C16" s="30"/>
      <c r="D16" s="30"/>
      <c r="E16" s="30"/>
      <c r="F16" s="30"/>
      <c r="G16" s="30"/>
      <c r="H16" s="30"/>
      <c r="I16" s="30"/>
      <c r="J16" s="22"/>
      <c r="K16" s="22"/>
    </row>
    <row r="17" spans="1:11" ht="15">
      <c r="A17" s="16" t="s">
        <v>2</v>
      </c>
      <c r="B17" s="31" t="s">
        <v>3</v>
      </c>
      <c r="C17" s="17" t="s">
        <v>8</v>
      </c>
      <c r="D17" s="31"/>
      <c r="E17" s="17" t="s">
        <v>9</v>
      </c>
      <c r="F17" s="17"/>
      <c r="G17" s="17" t="s">
        <v>10</v>
      </c>
      <c r="H17" s="17"/>
      <c r="I17" s="17" t="s">
        <v>11</v>
      </c>
      <c r="J17" s="17"/>
      <c r="K17" s="3" t="s">
        <v>12</v>
      </c>
    </row>
    <row r="18" spans="1:11" ht="15">
      <c r="A18" s="14"/>
      <c r="B18" s="24" t="s">
        <v>4</v>
      </c>
      <c r="C18" s="31" t="s">
        <v>4</v>
      </c>
      <c r="D18" s="17"/>
      <c r="E18" s="31" t="s">
        <v>4</v>
      </c>
      <c r="F18" s="17"/>
      <c r="G18" s="17"/>
      <c r="H18" s="17"/>
      <c r="I18" s="17" t="s">
        <v>9</v>
      </c>
      <c r="J18" s="17"/>
      <c r="K18" s="3" t="s">
        <v>5</v>
      </c>
    </row>
    <row r="19" spans="1:11" ht="15">
      <c r="A19" s="14"/>
      <c r="B19" s="24"/>
      <c r="C19" s="24"/>
      <c r="D19" s="32"/>
      <c r="E19" s="24"/>
      <c r="F19" s="24"/>
      <c r="G19" s="24"/>
      <c r="H19" s="24"/>
      <c r="I19" s="24" t="s">
        <v>4</v>
      </c>
      <c r="J19" s="3"/>
      <c r="K19" s="3"/>
    </row>
    <row r="20" spans="1:11" ht="15">
      <c r="A20" s="14"/>
      <c r="B20" s="24"/>
      <c r="C20" s="24"/>
      <c r="D20" s="32"/>
      <c r="E20" s="24"/>
      <c r="F20" s="24"/>
      <c r="G20" s="24"/>
      <c r="H20" s="24"/>
      <c r="I20" s="24"/>
      <c r="J20" s="3"/>
      <c r="K20" s="3"/>
    </row>
    <row r="21" spans="1:11" ht="14.25">
      <c r="A21" s="15" t="s">
        <v>13</v>
      </c>
      <c r="B21" s="21">
        <v>450655</v>
      </c>
      <c r="C21" s="33">
        <v>10082</v>
      </c>
      <c r="D21" s="21"/>
      <c r="E21" s="33">
        <v>22019</v>
      </c>
      <c r="F21" s="21"/>
      <c r="G21" s="21">
        <f>C21+E21</f>
        <v>32101</v>
      </c>
      <c r="H21" s="23"/>
      <c r="I21" s="34">
        <f>E21/G21</f>
        <v>0.6859287872651942</v>
      </c>
      <c r="J21" s="19"/>
      <c r="K21" s="20">
        <f>G21/B21</f>
        <v>0.07123187360619543</v>
      </c>
    </row>
    <row r="22" spans="1:11" ht="14.25">
      <c r="A22" s="10"/>
      <c r="B22" s="23"/>
      <c r="C22" s="21"/>
      <c r="D22" s="21"/>
      <c r="E22" s="21"/>
      <c r="F22" s="21"/>
      <c r="G22" s="21"/>
      <c r="H22" s="23"/>
      <c r="I22" s="34"/>
      <c r="J22" s="19"/>
      <c r="K22" s="20"/>
    </row>
    <row r="23" spans="1:11" ht="15">
      <c r="A23" s="5"/>
      <c r="B23" s="32"/>
      <c r="C23" s="32"/>
      <c r="D23" s="32"/>
      <c r="E23" s="32"/>
      <c r="F23" s="32"/>
      <c r="G23" s="32"/>
      <c r="H23" s="32"/>
      <c r="I23" s="32"/>
      <c r="J23" s="18"/>
      <c r="K23" s="18"/>
    </row>
    <row r="24" spans="1:9" ht="12.75">
      <c r="A24" s="1"/>
      <c r="B24" s="27"/>
      <c r="C24" s="27"/>
      <c r="D24" s="27"/>
      <c r="E24" s="27"/>
      <c r="F24" s="27"/>
      <c r="G24" s="27"/>
      <c r="H24" s="27"/>
      <c r="I24" s="27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</sheetData>
  <sheetProtection/>
  <mergeCells count="4">
    <mergeCell ref="A1:K1"/>
    <mergeCell ref="A3:K3"/>
    <mergeCell ref="A4:K4"/>
    <mergeCell ref="A2:K2"/>
  </mergeCells>
  <printOptions/>
  <pageMargins left="0.67" right="0.27" top="0.47" bottom="0.46" header="0" footer="0.5"/>
  <pageSetup horizontalDpi="600" verticalDpi="600" orientation="portrait" scale="76" r:id="rId1"/>
  <headerFooter alignWithMargins="0">
    <oddFooter>&amp;L* Vacancy resulting from the resignation of Rod Wright.
** State Senate District 35 is wholly contained in Los Angeles county.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rvuong</cp:lastModifiedBy>
  <cp:lastPrinted>2014-12-17T18:38:00Z</cp:lastPrinted>
  <dcterms:created xsi:type="dcterms:W3CDTF">1998-01-06T21:07:56Z</dcterms:created>
  <dcterms:modified xsi:type="dcterms:W3CDTF">2014-12-17T18:59:21Z</dcterms:modified>
  <cp:category/>
  <cp:version/>
  <cp:contentType/>
  <cp:contentStatus/>
</cp:coreProperties>
</file>