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0" windowWidth="11340" windowHeight="6225" tabRatio="868" activeTab="0"/>
  </bookViews>
  <sheets>
    <sheet name="Sheet 1" sheetId="1" r:id="rId1"/>
  </sheets>
  <definedNames>
    <definedName name="_xlnm.Print_Area" localSheetId="0">'Sheet 1'!$A$1:$K$56</definedName>
  </definedNames>
  <calcPr fullCalcOnLoad="1"/>
</workbook>
</file>

<file path=xl/sharedStrings.xml><?xml version="1.0" encoding="utf-8"?>
<sst xmlns="http://schemas.openxmlformats.org/spreadsheetml/2006/main" count="68" uniqueCount="46">
  <si>
    <t>Percentage of Total Votes Cast</t>
  </si>
  <si>
    <t>County**</t>
  </si>
  <si>
    <t>Registered</t>
  </si>
  <si>
    <t>Voters</t>
  </si>
  <si>
    <t>Turnout</t>
  </si>
  <si>
    <t>Official Canvass</t>
  </si>
  <si>
    <t>Total Votes Cast</t>
  </si>
  <si>
    <t>Precinct</t>
  </si>
  <si>
    <t>Vote-By-Mail</t>
  </si>
  <si>
    <t>Total Voters</t>
  </si>
  <si>
    <t>Percent of</t>
  </si>
  <si>
    <t>Percent</t>
  </si>
  <si>
    <t>Dem</t>
  </si>
  <si>
    <t>Votes Cast</t>
  </si>
  <si>
    <t>Los Angeles</t>
  </si>
  <si>
    <t>State Senator</t>
  </si>
  <si>
    <t>Special Primary Election, June 5, 2018</t>
  </si>
  <si>
    <t>Archuleta</t>
  </si>
  <si>
    <t>Bob J.</t>
  </si>
  <si>
    <t>Orange</t>
  </si>
  <si>
    <t>Rudy</t>
  </si>
  <si>
    <t>Bermudez</t>
  </si>
  <si>
    <t>Vanessa</t>
  </si>
  <si>
    <t>Delgado</t>
  </si>
  <si>
    <t>John Paul</t>
  </si>
  <si>
    <t>Drayer</t>
  </si>
  <si>
    <t>Gendron</t>
  </si>
  <si>
    <t>Tony</t>
  </si>
  <si>
    <t>Mendoza</t>
  </si>
  <si>
    <t>Vivian</t>
  </si>
  <si>
    <t>Romero</t>
  </si>
  <si>
    <t>Vicky</t>
  </si>
  <si>
    <t>Santana</t>
  </si>
  <si>
    <t>Ali S.</t>
  </si>
  <si>
    <t>Taj</t>
  </si>
  <si>
    <t>Ion</t>
  </si>
  <si>
    <t>Sarega</t>
  </si>
  <si>
    <t>Rita</t>
  </si>
  <si>
    <t>Topalian</t>
  </si>
  <si>
    <t>Rep</t>
  </si>
  <si>
    <t>District Total</t>
  </si>
  <si>
    <t>Darren Joseph</t>
  </si>
  <si>
    <t>32nd Senate District*</t>
  </si>
  <si>
    <t>Explanatory Note</t>
  </si>
  <si>
    <t xml:space="preserve">Orange
</t>
  </si>
  <si>
    <t>On June 14, 2018, Orange County certified their election results for the Senate District 32 Special Primary Election. On June 25, 2018, Orange County recertified their election results. While no election outcomes were affected by the recertification, the vote counts changed slightly for the Orange County portion of Senate District 32. The updated vote counts have been reflected above.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</si>
</sst>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000_);_(* \(#,##0.000\);_(* &quot;-&quot;??_);_(@_)"/>
    <numFmt numFmtId="167" formatCode="_(* #,##0.0_);_(* \(#,##0.0\);_(* &quot;-&quot;??_);_(@_)"/>
    <numFmt numFmtId="168" formatCode="_(* #,##0_);_(* \(#,##0\);_(* &quot;-&quot;??_);_(@_)"/>
    <numFmt numFmtId="169" formatCode="0.00000000"/>
    <numFmt numFmtId="170" formatCode="0.0000000"/>
    <numFmt numFmtId="171" formatCode="0.0%"/>
    <numFmt numFmtId="172" formatCode="0.000000"/>
    <numFmt numFmtId="173" formatCode="0.00000"/>
    <numFmt numFmtId="174" formatCode="0.0000"/>
    <numFmt numFmtId="175" formatCode="0.000"/>
    <numFmt numFmtId="176" formatCode="#,##0.0"/>
    <numFmt numFmtId="177" formatCode="#,##0;[Red]#,##0"/>
    <numFmt numFmtId="178" formatCode="[$-409]h:mm:ss\ AM/PM"/>
    <numFmt numFmtId="179" formatCode="[$-409]dddd\,\ mmmm\ dd\,\ yyyy"/>
  </numFmts>
  <fonts count="42">
    <font>
      <sz val="10"/>
      <name val="Arial"/>
      <family val="0"/>
    </font>
    <font>
      <sz val="10"/>
      <name val="Times New Roman"/>
      <family val="1"/>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horizontal="left"/>
    </xf>
    <xf numFmtId="10" fontId="5" fillId="0" borderId="0" xfId="60" applyNumberFormat="1" applyFont="1" applyFill="1" applyAlignment="1">
      <alignment/>
    </xf>
    <xf numFmtId="10" fontId="5" fillId="0" borderId="0" xfId="0" applyNumberFormat="1" applyFont="1" applyFill="1" applyAlignment="1">
      <alignment/>
    </xf>
    <xf numFmtId="0" fontId="5" fillId="0" borderId="0" xfId="0" applyFont="1" applyAlignment="1">
      <alignment horizontal="left"/>
    </xf>
    <xf numFmtId="171" fontId="5" fillId="0" borderId="0" xfId="0" applyNumberFormat="1" applyFont="1" applyFill="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10" fontId="4" fillId="0" borderId="0" xfId="0" applyNumberFormat="1" applyFont="1" applyFill="1" applyBorder="1" applyAlignment="1">
      <alignment horizontal="right"/>
    </xf>
    <xf numFmtId="3" fontId="4" fillId="0" borderId="0" xfId="0" applyNumberFormat="1" applyFont="1" applyAlignment="1">
      <alignment horizontal="right"/>
    </xf>
    <xf numFmtId="10" fontId="5" fillId="0" borderId="0" xfId="0" applyNumberFormat="1" applyFont="1" applyAlignment="1">
      <alignment horizontal="right"/>
    </xf>
    <xf numFmtId="10" fontId="5" fillId="0" borderId="0" xfId="0" applyNumberFormat="1" applyFont="1" applyAlignment="1">
      <alignment horizontal="right"/>
    </xf>
    <xf numFmtId="3" fontId="5" fillId="0" borderId="0" xfId="0" applyNumberFormat="1" applyFont="1" applyFill="1" applyAlignment="1">
      <alignment horizontal="right"/>
    </xf>
    <xf numFmtId="0" fontId="0" fillId="0" borderId="10" xfId="0" applyBorder="1" applyAlignment="1">
      <alignment/>
    </xf>
    <xf numFmtId="0" fontId="5" fillId="0" borderId="0" xfId="0" applyFont="1" applyFill="1" applyAlignment="1">
      <alignment horizontal="right"/>
    </xf>
    <xf numFmtId="0" fontId="4" fillId="0" borderId="0" xfId="0" applyFont="1" applyFill="1" applyAlignment="1">
      <alignment horizontal="right"/>
    </xf>
    <xf numFmtId="0" fontId="5" fillId="0" borderId="0" xfId="0" applyFont="1" applyFill="1" applyAlignment="1">
      <alignment horizontal="left"/>
    </xf>
    <xf numFmtId="0" fontId="4" fillId="0" borderId="0" xfId="0" applyFont="1" applyFill="1" applyBorder="1" applyAlignment="1">
      <alignment horizontal="right"/>
    </xf>
    <xf numFmtId="3" fontId="4" fillId="0" borderId="0" xfId="0" applyNumberFormat="1" applyFont="1" applyFill="1" applyAlignment="1">
      <alignment horizontal="right"/>
    </xf>
    <xf numFmtId="10" fontId="5" fillId="0" borderId="0" xfId="0" applyNumberFormat="1" applyFont="1" applyFill="1" applyAlignment="1">
      <alignment horizontal="right"/>
    </xf>
    <xf numFmtId="3" fontId="5" fillId="0" borderId="0" xfId="61" applyNumberFormat="1" applyFont="1" applyFill="1" applyAlignment="1">
      <alignment/>
    </xf>
    <xf numFmtId="0" fontId="0" fillId="0" borderId="10" xfId="0" applyFill="1" applyBorder="1" applyAlignment="1">
      <alignment/>
    </xf>
    <xf numFmtId="0" fontId="4" fillId="0" borderId="0" xfId="0" applyFont="1" applyAlignment="1">
      <alignment/>
    </xf>
    <xf numFmtId="0" fontId="4" fillId="0" borderId="0" xfId="0" applyFont="1" applyFill="1" applyAlignment="1">
      <alignment/>
    </xf>
    <xf numFmtId="0" fontId="0" fillId="0" borderId="0" xfId="0" applyFont="1" applyAlignment="1">
      <alignment/>
    </xf>
    <xf numFmtId="3" fontId="5" fillId="0" borderId="0" xfId="0" applyNumberFormat="1" applyFont="1" applyAlignment="1">
      <alignment horizontal="right"/>
    </xf>
    <xf numFmtId="4" fontId="5" fillId="0" borderId="0" xfId="0" applyNumberFormat="1" applyFont="1" applyFill="1" applyAlignment="1">
      <alignment/>
    </xf>
    <xf numFmtId="3" fontId="5" fillId="0" borderId="0" xfId="0" applyNumberFormat="1" applyFont="1" applyAlignment="1">
      <alignment/>
    </xf>
    <xf numFmtId="3" fontId="5" fillId="0"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horizontal="right"/>
    </xf>
    <xf numFmtId="10" fontId="4" fillId="0" borderId="0" xfId="0" applyNumberFormat="1" applyFont="1" applyAlignment="1">
      <alignment horizontal="right"/>
    </xf>
    <xf numFmtId="3" fontId="4" fillId="0" borderId="0" xfId="61" applyNumberFormat="1" applyFont="1" applyFill="1" applyAlignment="1">
      <alignment/>
    </xf>
    <xf numFmtId="10" fontId="4" fillId="0" borderId="0" xfId="0" applyNumberFormat="1" applyFont="1" applyFill="1" applyAlignment="1">
      <alignment/>
    </xf>
    <xf numFmtId="171" fontId="4" fillId="0" borderId="0" xfId="0" applyNumberFormat="1" applyFont="1" applyFill="1" applyAlignment="1">
      <alignment/>
    </xf>
    <xf numFmtId="3" fontId="0" fillId="0" borderId="0" xfId="0" applyNumberFormat="1" applyAlignment="1">
      <alignment/>
    </xf>
    <xf numFmtId="171" fontId="0" fillId="0" borderId="0" xfId="0" applyNumberFormat="1" applyAlignment="1">
      <alignment/>
    </xf>
    <xf numFmtId="3" fontId="0" fillId="0" borderId="0" xfId="0" applyNumberFormat="1" applyFont="1" applyAlignment="1">
      <alignment/>
    </xf>
    <xf numFmtId="0" fontId="6" fillId="0" borderId="0" xfId="0" applyFont="1" applyAlignment="1">
      <alignment horizontal="center"/>
    </xf>
    <xf numFmtId="0" fontId="24" fillId="0" borderId="10" xfId="0" applyFont="1" applyBorder="1" applyAlignment="1">
      <alignment horizontal="left" wrapText="1"/>
    </xf>
    <xf numFmtId="0" fontId="24" fillId="0" borderId="0" xfId="0" applyFont="1" applyAlignment="1">
      <alignment horizontal="center"/>
    </xf>
    <xf numFmtId="0" fontId="0" fillId="0" borderId="0" xfId="0" applyAlignment="1">
      <alignment/>
    </xf>
    <xf numFmtId="0" fontId="6" fillId="0" borderId="0" xfId="0" applyFont="1" applyAlignment="1">
      <alignment horizontal="center"/>
    </xf>
    <xf numFmtId="0" fontId="24" fillId="0" borderId="0" xfId="0" applyFont="1" applyAlignment="1">
      <alignment horizontal="center"/>
    </xf>
    <xf numFmtId="0" fontId="6" fillId="0" borderId="0" xfId="0" applyFont="1" applyAlignment="1">
      <alignment horizontal="left" vertical="top" wrapText="1"/>
    </xf>
    <xf numFmtId="0" fontId="24" fillId="0" borderId="0"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Percent 3" xfId="62"/>
    <cellStyle name="Percent 4"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8"/>
  <sheetViews>
    <sheetView tabSelected="1" view="pageLayout" zoomScaleSheetLayoutView="100" workbookViewId="0" topLeftCell="A1">
      <selection activeCell="A54" sqref="A54"/>
    </sheetView>
  </sheetViews>
  <sheetFormatPr defaultColWidth="9.140625" defaultRowHeight="12.75"/>
  <cols>
    <col min="1" max="1" width="18.7109375" style="0" customWidth="1"/>
    <col min="2" max="2" width="14.140625" style="0" customWidth="1"/>
    <col min="3" max="3" width="17.7109375" style="0" customWidth="1"/>
    <col min="4" max="4" width="2.140625" style="0" customWidth="1"/>
    <col min="5" max="5" width="19.7109375" style="0" customWidth="1"/>
    <col min="6" max="6" width="2.140625" style="0" customWidth="1"/>
    <col min="7" max="7" width="18.421875" style="0" customWidth="1"/>
    <col min="8" max="8" width="2.140625" style="0" customWidth="1"/>
    <col min="9" max="9" width="22.140625" style="0" customWidth="1"/>
    <col min="10" max="10" width="2.140625" style="0" customWidth="1"/>
    <col min="11" max="11" width="14.8515625" style="0" customWidth="1"/>
  </cols>
  <sheetData>
    <row r="1" spans="1:11" ht="15.75">
      <c r="A1" s="43" t="s">
        <v>5</v>
      </c>
      <c r="B1" s="43"/>
      <c r="C1" s="43"/>
      <c r="D1" s="43"/>
      <c r="E1" s="43"/>
      <c r="F1" s="43"/>
      <c r="G1" s="43"/>
      <c r="H1" s="43"/>
      <c r="I1" s="43"/>
      <c r="J1" s="43"/>
      <c r="K1" s="43"/>
    </row>
    <row r="2" spans="1:11" ht="15.75">
      <c r="A2" s="43" t="s">
        <v>15</v>
      </c>
      <c r="B2" s="43"/>
      <c r="C2" s="43"/>
      <c r="D2" s="43"/>
      <c r="E2" s="43"/>
      <c r="F2" s="43"/>
      <c r="G2" s="43"/>
      <c r="H2" s="43"/>
      <c r="I2" s="43"/>
      <c r="J2" s="43"/>
      <c r="K2" s="43"/>
    </row>
    <row r="3" spans="1:11" ht="15.75">
      <c r="A3" s="43" t="s">
        <v>42</v>
      </c>
      <c r="B3" s="43"/>
      <c r="C3" s="43"/>
      <c r="D3" s="43"/>
      <c r="E3" s="43"/>
      <c r="F3" s="43"/>
      <c r="G3" s="43"/>
      <c r="H3" s="43"/>
      <c r="I3" s="43"/>
      <c r="J3" s="43"/>
      <c r="K3" s="43"/>
    </row>
    <row r="4" spans="1:11" ht="15.75">
      <c r="A4" s="43" t="s">
        <v>16</v>
      </c>
      <c r="B4" s="43"/>
      <c r="C4" s="43"/>
      <c r="D4" s="43"/>
      <c r="E4" s="43"/>
      <c r="F4" s="43"/>
      <c r="G4" s="43"/>
      <c r="H4" s="43"/>
      <c r="I4" s="43"/>
      <c r="J4" s="43"/>
      <c r="K4" s="43"/>
    </row>
    <row r="5" spans="1:9" ht="15" customHeight="1">
      <c r="A5" s="2"/>
      <c r="B5" s="2"/>
      <c r="C5" s="2"/>
      <c r="D5" s="2"/>
      <c r="E5" s="2"/>
      <c r="F5" s="2"/>
      <c r="G5" s="2"/>
      <c r="H5" s="2"/>
      <c r="I5" s="2"/>
    </row>
    <row r="6" ht="15" customHeight="1"/>
    <row r="7" spans="1:9" ht="15" customHeight="1">
      <c r="A7" s="8"/>
      <c r="B7" s="8"/>
      <c r="C7" s="6"/>
      <c r="D7" s="2"/>
      <c r="E7" s="3"/>
      <c r="F7" s="7"/>
      <c r="G7" s="1"/>
      <c r="H7" s="7"/>
      <c r="I7" s="1"/>
    </row>
    <row r="8" spans="1:9" ht="15" customHeight="1">
      <c r="A8" s="8"/>
      <c r="B8" s="8"/>
      <c r="C8" s="6"/>
      <c r="D8" s="2"/>
      <c r="E8" s="3"/>
      <c r="F8" s="7"/>
      <c r="G8" s="1"/>
      <c r="H8" s="7"/>
      <c r="I8" s="1"/>
    </row>
    <row r="9" spans="1:9" ht="15" customHeight="1">
      <c r="A9" s="4"/>
      <c r="B9" s="4"/>
      <c r="C9" s="3" t="s">
        <v>18</v>
      </c>
      <c r="D9" s="2"/>
      <c r="E9" s="3" t="s">
        <v>20</v>
      </c>
      <c r="F9" s="7"/>
      <c r="G9" s="3" t="s">
        <v>22</v>
      </c>
      <c r="H9" s="2"/>
      <c r="I9" s="3" t="s">
        <v>24</v>
      </c>
    </row>
    <row r="10" spans="1:9" ht="15" customHeight="1">
      <c r="A10" s="4"/>
      <c r="B10" s="19"/>
      <c r="C10" s="3" t="s">
        <v>17</v>
      </c>
      <c r="D10" s="2"/>
      <c r="E10" s="3" t="s">
        <v>21</v>
      </c>
      <c r="F10" s="7"/>
      <c r="G10" s="3" t="s">
        <v>23</v>
      </c>
      <c r="H10" s="2"/>
      <c r="I10" s="3" t="s">
        <v>25</v>
      </c>
    </row>
    <row r="11" spans="1:9" ht="15" customHeight="1">
      <c r="A11" s="4"/>
      <c r="B11" s="19"/>
      <c r="C11" s="3" t="s">
        <v>12</v>
      </c>
      <c r="D11" s="2"/>
      <c r="E11" s="3" t="s">
        <v>12</v>
      </c>
      <c r="F11" s="7"/>
      <c r="G11" s="3" t="s">
        <v>12</v>
      </c>
      <c r="H11" s="2"/>
      <c r="I11" s="3" t="s">
        <v>12</v>
      </c>
    </row>
    <row r="12" spans="1:11" ht="15" customHeight="1">
      <c r="A12" s="8" t="s">
        <v>14</v>
      </c>
      <c r="B12" s="19"/>
      <c r="C12" s="30">
        <v>13182</v>
      </c>
      <c r="D12" s="2"/>
      <c r="E12" s="30">
        <v>4812</v>
      </c>
      <c r="F12" s="31"/>
      <c r="G12" s="30">
        <v>17827</v>
      </c>
      <c r="H12" s="32"/>
      <c r="I12" s="30">
        <v>1177</v>
      </c>
      <c r="J12" s="29"/>
      <c r="K12" s="42"/>
    </row>
    <row r="13" spans="1:11" ht="15" customHeight="1">
      <c r="A13" s="8" t="s">
        <v>19</v>
      </c>
      <c r="B13" s="19"/>
      <c r="C13" s="30">
        <v>411</v>
      </c>
      <c r="D13" s="32"/>
      <c r="E13" s="30">
        <v>305</v>
      </c>
      <c r="F13" s="33"/>
      <c r="G13" s="30">
        <v>1071</v>
      </c>
      <c r="H13" s="32"/>
      <c r="I13" s="30">
        <v>117</v>
      </c>
      <c r="K13" s="40"/>
    </row>
    <row r="14" spans="1:11" ht="15" customHeight="1">
      <c r="A14" s="5" t="s">
        <v>6</v>
      </c>
      <c r="B14" s="21"/>
      <c r="C14" s="37">
        <f>SUM(C12:C13)</f>
        <v>13593</v>
      </c>
      <c r="D14" s="27"/>
      <c r="E14" s="37">
        <f>SUM(E12:E13)</f>
        <v>5117</v>
      </c>
      <c r="F14" s="38"/>
      <c r="G14" s="37">
        <f>SUM(G12:G13)</f>
        <v>18898</v>
      </c>
      <c r="H14" s="27"/>
      <c r="I14" s="37">
        <f>SUM(I12:I13)</f>
        <v>1294</v>
      </c>
      <c r="K14" s="40"/>
    </row>
    <row r="15" spans="1:9" ht="15" customHeight="1">
      <c r="A15" s="5" t="s">
        <v>0</v>
      </c>
      <c r="B15" s="21"/>
      <c r="C15" s="39">
        <f>C14/G42</f>
        <v>0.1167432473053635</v>
      </c>
      <c r="D15" s="39"/>
      <c r="E15" s="39">
        <f>E14/G42</f>
        <v>0.043947266715334735</v>
      </c>
      <c r="F15" s="39"/>
      <c r="G15" s="39">
        <f>G14/G42</f>
        <v>0.1623051487954653</v>
      </c>
      <c r="H15" s="39"/>
      <c r="I15" s="39">
        <f>I14/G42</f>
        <v>0.011113496800790141</v>
      </c>
    </row>
    <row r="16" spans="1:9" ht="15" customHeight="1">
      <c r="A16" s="8"/>
      <c r="B16" s="21"/>
      <c r="C16" s="9"/>
      <c r="D16" s="9"/>
      <c r="E16" s="9"/>
      <c r="F16" s="9"/>
      <c r="G16" s="9"/>
      <c r="H16" s="9"/>
      <c r="I16" s="9"/>
    </row>
    <row r="17" spans="1:9" ht="15" customHeight="1">
      <c r="A17" s="4"/>
      <c r="B17" s="3"/>
      <c r="C17" s="3" t="s">
        <v>41</v>
      </c>
      <c r="D17" s="2"/>
      <c r="E17" s="3" t="s">
        <v>27</v>
      </c>
      <c r="F17" s="7"/>
      <c r="G17" s="3" t="s">
        <v>29</v>
      </c>
      <c r="H17" s="2"/>
      <c r="I17" s="3" t="s">
        <v>31</v>
      </c>
    </row>
    <row r="18" spans="1:9" ht="15" customHeight="1">
      <c r="A18" s="4"/>
      <c r="B18" s="3"/>
      <c r="C18" s="3" t="s">
        <v>26</v>
      </c>
      <c r="D18" s="2"/>
      <c r="E18" s="3" t="s">
        <v>28</v>
      </c>
      <c r="F18" s="7"/>
      <c r="G18" s="3" t="s">
        <v>30</v>
      </c>
      <c r="H18" s="2"/>
      <c r="I18" s="3" t="s">
        <v>32</v>
      </c>
    </row>
    <row r="19" spans="1:9" ht="15" customHeight="1">
      <c r="A19" s="4"/>
      <c r="B19" s="3"/>
      <c r="C19" s="3" t="s">
        <v>12</v>
      </c>
      <c r="D19" s="2"/>
      <c r="E19" s="3" t="s">
        <v>12</v>
      </c>
      <c r="F19" s="7"/>
      <c r="G19" s="3" t="s">
        <v>12</v>
      </c>
      <c r="H19" s="2"/>
      <c r="I19" s="3" t="s">
        <v>12</v>
      </c>
    </row>
    <row r="20" spans="1:11" ht="15" customHeight="1">
      <c r="A20" s="8" t="s">
        <v>14</v>
      </c>
      <c r="B20" s="3"/>
      <c r="C20" s="30">
        <v>560</v>
      </c>
      <c r="D20" s="32"/>
      <c r="E20" s="30">
        <v>15671</v>
      </c>
      <c r="F20" s="33"/>
      <c r="G20" s="30">
        <v>5025</v>
      </c>
      <c r="H20" s="32"/>
      <c r="I20" s="30">
        <v>7424</v>
      </c>
      <c r="J20" s="29"/>
      <c r="K20" s="42"/>
    </row>
    <row r="21" spans="1:11" ht="15" customHeight="1">
      <c r="A21" s="8" t="s">
        <v>19</v>
      </c>
      <c r="B21" s="3"/>
      <c r="C21" s="30">
        <v>39</v>
      </c>
      <c r="D21" s="32"/>
      <c r="E21" s="30">
        <v>1108</v>
      </c>
      <c r="F21" s="33"/>
      <c r="G21" s="30">
        <v>354</v>
      </c>
      <c r="H21" s="32"/>
      <c r="I21" s="30">
        <v>536</v>
      </c>
      <c r="J21" s="29"/>
      <c r="K21" s="42"/>
    </row>
    <row r="22" spans="1:11" ht="15" customHeight="1">
      <c r="A22" s="5" t="s">
        <v>13</v>
      </c>
      <c r="B22" s="25"/>
      <c r="C22" s="37">
        <f>SUM(C20:C21)</f>
        <v>599</v>
      </c>
      <c r="D22" s="27"/>
      <c r="E22" s="37">
        <f>SUM(E20:E21)</f>
        <v>16779</v>
      </c>
      <c r="F22" s="38"/>
      <c r="G22" s="37">
        <f>SUM(G20:G21)</f>
        <v>5379</v>
      </c>
      <c r="H22" s="27"/>
      <c r="I22" s="37">
        <f>SUM(I20:I21)</f>
        <v>7960</v>
      </c>
      <c r="K22" s="40"/>
    </row>
    <row r="23" spans="1:9" ht="15" customHeight="1">
      <c r="A23" s="5" t="s">
        <v>0</v>
      </c>
      <c r="B23" s="9"/>
      <c r="C23" s="39">
        <f>C22/G42</f>
        <v>0.005144501223858806</v>
      </c>
      <c r="D23" s="39"/>
      <c r="E23" s="39">
        <f>E22/G42</f>
        <v>0.1441061536479581</v>
      </c>
      <c r="F23" s="39"/>
      <c r="G23" s="39">
        <f>G22/G42</f>
        <v>0.04619744922059518</v>
      </c>
      <c r="H23" s="39"/>
      <c r="I23" s="39">
        <f>I22/G42</f>
        <v>0.06836432344226392</v>
      </c>
    </row>
    <row r="24" spans="1:9" ht="15" customHeight="1">
      <c r="A24" s="8"/>
      <c r="B24" s="21"/>
      <c r="C24" s="9"/>
      <c r="D24" s="9"/>
      <c r="E24" s="9"/>
      <c r="F24" s="9"/>
      <c r="G24" s="9"/>
      <c r="H24" s="9"/>
      <c r="I24" s="9"/>
    </row>
    <row r="25" spans="1:9" ht="15" customHeight="1">
      <c r="A25" s="8"/>
      <c r="B25" s="21"/>
      <c r="C25" s="3" t="s">
        <v>33</v>
      </c>
      <c r="D25" s="2"/>
      <c r="E25" s="3" t="s">
        <v>35</v>
      </c>
      <c r="F25" s="7"/>
      <c r="G25" s="3" t="s">
        <v>37</v>
      </c>
      <c r="H25" s="2"/>
      <c r="I25" s="3"/>
    </row>
    <row r="26" spans="1:9" ht="15" customHeight="1">
      <c r="A26" s="8"/>
      <c r="B26" s="21"/>
      <c r="C26" s="3" t="s">
        <v>34</v>
      </c>
      <c r="D26" s="2"/>
      <c r="E26" s="3" t="s">
        <v>36</v>
      </c>
      <c r="F26" s="7"/>
      <c r="G26" s="3" t="s">
        <v>38</v>
      </c>
      <c r="H26" s="2"/>
      <c r="I26" s="3"/>
    </row>
    <row r="27" spans="1:9" ht="15" customHeight="1">
      <c r="A27" s="8"/>
      <c r="B27" s="21"/>
      <c r="C27" s="3" t="s">
        <v>12</v>
      </c>
      <c r="D27" s="2"/>
      <c r="E27" s="3" t="s">
        <v>39</v>
      </c>
      <c r="F27" s="7"/>
      <c r="G27" s="3" t="s">
        <v>39</v>
      </c>
      <c r="H27" s="2"/>
      <c r="I27" s="3"/>
    </row>
    <row r="28" spans="1:11" ht="15" customHeight="1">
      <c r="A28" s="8" t="s">
        <v>14</v>
      </c>
      <c r="B28" s="21"/>
      <c r="C28" s="30">
        <v>6393</v>
      </c>
      <c r="D28" s="32"/>
      <c r="E28" s="30">
        <v>9878</v>
      </c>
      <c r="F28" s="33"/>
      <c r="G28" s="30">
        <v>26773</v>
      </c>
      <c r="H28" s="2"/>
      <c r="I28" s="30"/>
      <c r="J28" s="29"/>
      <c r="K28" s="42"/>
    </row>
    <row r="29" spans="1:11" ht="15" customHeight="1">
      <c r="A29" s="8" t="s">
        <v>19</v>
      </c>
      <c r="B29" s="21"/>
      <c r="C29" s="4">
        <v>568</v>
      </c>
      <c r="D29" s="2"/>
      <c r="E29" s="4">
        <v>842</v>
      </c>
      <c r="F29" s="7"/>
      <c r="G29" s="30">
        <v>2362</v>
      </c>
      <c r="H29" s="2"/>
      <c r="I29" s="4"/>
      <c r="J29" s="29"/>
      <c r="K29" s="42"/>
    </row>
    <row r="30" spans="1:11" ht="15" customHeight="1">
      <c r="A30" s="5" t="s">
        <v>13</v>
      </c>
      <c r="B30" s="25"/>
      <c r="C30" s="37">
        <f>SUM(C28:C29)</f>
        <v>6961</v>
      </c>
      <c r="D30" s="27"/>
      <c r="E30" s="37">
        <f>SUM(E28:E29)</f>
        <v>10720</v>
      </c>
      <c r="F30" s="38"/>
      <c r="G30" s="37">
        <f>SUM(G28:G29)</f>
        <v>29135</v>
      </c>
      <c r="H30" s="2"/>
      <c r="I30" s="25"/>
      <c r="K30" s="40"/>
    </row>
    <row r="31" spans="1:11" ht="15" customHeight="1">
      <c r="A31" s="5" t="s">
        <v>0</v>
      </c>
      <c r="B31" s="9"/>
      <c r="C31" s="39">
        <f>C30/G42</f>
        <v>0.05978442908060291</v>
      </c>
      <c r="D31" s="39"/>
      <c r="E31" s="39">
        <f>E30/G42</f>
        <v>0.09206853609309916</v>
      </c>
      <c r="F31" s="39"/>
      <c r="G31" s="39">
        <f>G30/G42</f>
        <v>0.25022544767466826</v>
      </c>
      <c r="H31" s="9"/>
      <c r="I31" s="9"/>
      <c r="K31" s="41"/>
    </row>
    <row r="32" spans="1:11" ht="15" customHeight="1">
      <c r="A32" s="8"/>
      <c r="B32" s="9"/>
      <c r="C32" s="9"/>
      <c r="D32" s="9"/>
      <c r="E32" s="9"/>
      <c r="F32" s="9"/>
      <c r="G32" s="9"/>
      <c r="H32" s="9"/>
      <c r="I32" s="9"/>
      <c r="K32" s="40"/>
    </row>
    <row r="33" spans="1:9" ht="15" customHeight="1">
      <c r="A33" s="8"/>
      <c r="B33" s="25"/>
      <c r="C33" s="3"/>
      <c r="D33" s="2"/>
      <c r="E33" s="3"/>
      <c r="F33" s="7"/>
      <c r="G33" s="3"/>
      <c r="H33" s="2"/>
      <c r="I33" s="3"/>
    </row>
    <row r="34" spans="1:11" ht="15" customHeight="1">
      <c r="A34" s="18"/>
      <c r="B34" s="26"/>
      <c r="C34" s="26"/>
      <c r="D34" s="26"/>
      <c r="E34" s="26"/>
      <c r="F34" s="26"/>
      <c r="G34" s="26"/>
      <c r="H34" s="26"/>
      <c r="I34" s="26"/>
      <c r="J34" s="18"/>
      <c r="K34" s="18"/>
    </row>
    <row r="35" spans="1:11" ht="15" customHeight="1">
      <c r="A35" s="12" t="s">
        <v>1</v>
      </c>
      <c r="B35" s="22" t="s">
        <v>2</v>
      </c>
      <c r="C35" s="13" t="s">
        <v>7</v>
      </c>
      <c r="D35" s="22"/>
      <c r="E35" s="13" t="s">
        <v>8</v>
      </c>
      <c r="F35" s="13"/>
      <c r="G35" s="13" t="s">
        <v>9</v>
      </c>
      <c r="H35" s="13"/>
      <c r="I35" s="13" t="s">
        <v>10</v>
      </c>
      <c r="J35" s="13"/>
      <c r="K35" s="3" t="s">
        <v>11</v>
      </c>
    </row>
    <row r="36" spans="1:11" ht="15" customHeight="1">
      <c r="A36" s="10"/>
      <c r="B36" s="20" t="s">
        <v>3</v>
      </c>
      <c r="C36" s="22" t="s">
        <v>3</v>
      </c>
      <c r="D36" s="13"/>
      <c r="E36" s="22" t="s">
        <v>3</v>
      </c>
      <c r="F36" s="13"/>
      <c r="G36" s="13"/>
      <c r="H36" s="13"/>
      <c r="I36" s="13" t="s">
        <v>8</v>
      </c>
      <c r="J36" s="13"/>
      <c r="K36" s="3" t="s">
        <v>4</v>
      </c>
    </row>
    <row r="37" spans="1:11" ht="15" customHeight="1">
      <c r="A37" s="10"/>
      <c r="B37" s="20"/>
      <c r="C37" s="20"/>
      <c r="D37" s="23"/>
      <c r="E37" s="20"/>
      <c r="F37" s="20"/>
      <c r="G37" s="20"/>
      <c r="H37" s="20"/>
      <c r="I37" s="20" t="s">
        <v>3</v>
      </c>
      <c r="J37" s="3"/>
      <c r="K37" s="3"/>
    </row>
    <row r="38" spans="1:11" ht="15" customHeight="1">
      <c r="A38" s="10"/>
      <c r="B38" s="20"/>
      <c r="C38" s="20"/>
      <c r="D38" s="23"/>
      <c r="E38" s="20"/>
      <c r="F38" s="20"/>
      <c r="G38" s="20"/>
      <c r="H38" s="20"/>
      <c r="I38" s="20"/>
      <c r="J38" s="3"/>
      <c r="K38" s="3"/>
    </row>
    <row r="39" spans="1:11" ht="15" customHeight="1">
      <c r="A39" s="11" t="s">
        <v>14</v>
      </c>
      <c r="B39" s="17">
        <v>449759</v>
      </c>
      <c r="C39" s="17">
        <v>65118</v>
      </c>
      <c r="D39" s="17"/>
      <c r="E39" s="17">
        <v>43604</v>
      </c>
      <c r="F39" s="17"/>
      <c r="G39" s="17">
        <v>108722</v>
      </c>
      <c r="H39" s="19"/>
      <c r="I39" s="24">
        <f>E39/G39</f>
        <v>0.4010595831570427</v>
      </c>
      <c r="J39" s="15"/>
      <c r="K39" s="16">
        <f>G39/B39</f>
        <v>0.24173390638097292</v>
      </c>
    </row>
    <row r="40" spans="1:11" ht="15" customHeight="1">
      <c r="A40" s="8" t="s">
        <v>19</v>
      </c>
      <c r="B40" s="17">
        <v>25521</v>
      </c>
      <c r="C40" s="17">
        <v>2874</v>
      </c>
      <c r="D40" s="17"/>
      <c r="E40" s="17">
        <v>4839</v>
      </c>
      <c r="F40" s="17"/>
      <c r="G40" s="17">
        <v>7713</v>
      </c>
      <c r="H40" s="19"/>
      <c r="I40" s="24">
        <f>E40/G40</f>
        <v>0.6273823415013613</v>
      </c>
      <c r="J40" s="15"/>
      <c r="K40" s="16">
        <f>G40/B40</f>
        <v>0.30222169977665453</v>
      </c>
    </row>
    <row r="41" spans="1:11" ht="15" customHeight="1">
      <c r="A41" s="5"/>
      <c r="B41" s="23"/>
      <c r="C41" s="23"/>
      <c r="D41" s="23"/>
      <c r="E41" s="23"/>
      <c r="F41" s="23"/>
      <c r="G41" s="23"/>
      <c r="H41" s="23"/>
      <c r="I41" s="23"/>
      <c r="J41" s="14"/>
      <c r="K41" s="14"/>
    </row>
    <row r="42" spans="1:11" ht="15" customHeight="1">
      <c r="A42" s="27" t="s">
        <v>40</v>
      </c>
      <c r="B42" s="34">
        <f>SUM(B39:B41)</f>
        <v>475280</v>
      </c>
      <c r="C42" s="34">
        <f>SUM(C39:C41)</f>
        <v>67992</v>
      </c>
      <c r="D42" s="28"/>
      <c r="E42" s="34">
        <f>SUM(E39:E41)</f>
        <v>48443</v>
      </c>
      <c r="F42" s="28"/>
      <c r="G42" s="34">
        <f>SUM(G39:G41)</f>
        <v>116435</v>
      </c>
      <c r="H42" s="28"/>
      <c r="I42" s="35">
        <f>E42/G42</f>
        <v>0.4160518744363808</v>
      </c>
      <c r="J42" s="27"/>
      <c r="K42" s="36">
        <f>G42/B42</f>
        <v>0.24498190540313078</v>
      </c>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row r="46" spans="1:11" ht="15" customHeight="1">
      <c r="A46" s="43" t="s">
        <v>43</v>
      </c>
      <c r="B46" s="45"/>
      <c r="C46" s="45"/>
      <c r="D46" s="45"/>
      <c r="E46" s="45"/>
      <c r="F46" s="45"/>
      <c r="G46" s="45"/>
      <c r="H46" s="45"/>
      <c r="I46" s="45"/>
      <c r="J46" s="45"/>
      <c r="K46" s="45"/>
    </row>
    <row r="47" spans="1:11" ht="15" customHeight="1">
      <c r="A47" s="47"/>
      <c r="B47" s="48"/>
      <c r="C47" s="48"/>
      <c r="D47" s="48"/>
      <c r="E47" s="48"/>
      <c r="F47" s="48"/>
      <c r="G47" s="48"/>
      <c r="H47" s="48"/>
      <c r="I47" s="48"/>
      <c r="J47" s="48"/>
      <c r="K47" s="48"/>
    </row>
    <row r="48" spans="1:11" ht="18" customHeight="1">
      <c r="A48" s="49" t="s">
        <v>44</v>
      </c>
      <c r="B48" s="48"/>
      <c r="C48" s="48"/>
      <c r="D48" s="48"/>
      <c r="E48" s="48"/>
      <c r="F48" s="48"/>
      <c r="G48" s="48"/>
      <c r="H48" s="48"/>
      <c r="I48" s="48"/>
      <c r="J48" s="48"/>
      <c r="K48" s="48"/>
    </row>
    <row r="49" spans="1:11" ht="15" customHeight="1">
      <c r="A49" s="44" t="s">
        <v>45</v>
      </c>
      <c r="B49" s="44"/>
      <c r="C49" s="44"/>
      <c r="D49" s="44"/>
      <c r="E49" s="44"/>
      <c r="F49" s="44"/>
      <c r="G49" s="44"/>
      <c r="H49" s="44"/>
      <c r="I49" s="44"/>
      <c r="J49" s="44"/>
      <c r="K49" s="44"/>
    </row>
    <row r="50" spans="1:11" ht="12.75" customHeight="1">
      <c r="A50" s="50"/>
      <c r="B50" s="50"/>
      <c r="C50" s="50"/>
      <c r="D50" s="50"/>
      <c r="E50" s="50"/>
      <c r="F50" s="50"/>
      <c r="G50" s="50"/>
      <c r="H50" s="50"/>
      <c r="I50" s="50"/>
      <c r="J50" s="50"/>
      <c r="K50" s="50"/>
    </row>
    <row r="51" spans="1:11" ht="21" customHeight="1">
      <c r="A51" s="50"/>
      <c r="B51" s="50"/>
      <c r="C51" s="50"/>
      <c r="D51" s="50"/>
      <c r="E51" s="50"/>
      <c r="F51" s="50"/>
      <c r="G51" s="50"/>
      <c r="H51" s="50"/>
      <c r="I51" s="50"/>
      <c r="J51" s="50"/>
      <c r="K51" s="50"/>
    </row>
    <row r="52" spans="1:9" ht="15" customHeight="1">
      <c r="A52" s="1"/>
      <c r="B52" s="1"/>
      <c r="C52" s="1"/>
      <c r="D52" s="1"/>
      <c r="E52" s="1"/>
      <c r="F52" s="1"/>
      <c r="G52" s="1"/>
      <c r="H52" s="1"/>
      <c r="I52" s="1"/>
    </row>
    <row r="53" spans="1:9" ht="15" customHeight="1">
      <c r="A53" s="1"/>
      <c r="B53" s="1"/>
      <c r="C53" s="1"/>
      <c r="D53" s="1"/>
      <c r="E53" s="1"/>
      <c r="F53" s="1"/>
      <c r="G53" s="1"/>
      <c r="H53" s="1"/>
      <c r="I53" s="1"/>
    </row>
    <row r="54" spans="1:9" ht="15" customHeight="1">
      <c r="A54" s="1"/>
      <c r="B54" s="1"/>
      <c r="C54" s="1"/>
      <c r="D54" s="1"/>
      <c r="E54" s="1"/>
      <c r="F54" s="1"/>
      <c r="G54" s="1"/>
      <c r="H54" s="1"/>
      <c r="I54" s="1"/>
    </row>
    <row r="55" spans="1:9" ht="15" customHeight="1">
      <c r="A55" s="1"/>
      <c r="B55" s="1"/>
      <c r="C55" s="1"/>
      <c r="D55" s="1"/>
      <c r="E55" s="1"/>
      <c r="F55" s="1"/>
      <c r="G55" s="1"/>
      <c r="H55" s="1"/>
      <c r="I55" s="1"/>
    </row>
    <row r="56" spans="1:9" ht="15" customHeight="1">
      <c r="A56" s="1"/>
      <c r="B56" s="1"/>
      <c r="C56" s="1"/>
      <c r="D56" s="1"/>
      <c r="E56" s="1"/>
      <c r="F56" s="1"/>
      <c r="G56" s="1"/>
      <c r="H56" s="1"/>
      <c r="I56" s="1"/>
    </row>
    <row r="57" spans="1:9" ht="15" customHeight="1">
      <c r="A57" s="1"/>
      <c r="B57" s="1"/>
      <c r="C57" s="1"/>
      <c r="D57" s="1"/>
      <c r="E57" s="1"/>
      <c r="F57" s="1"/>
      <c r="G57" s="1"/>
      <c r="H57" s="1"/>
      <c r="I57" s="1"/>
    </row>
    <row r="58" spans="1:9" ht="15" customHeight="1">
      <c r="A58" s="1"/>
      <c r="B58" s="1"/>
      <c r="C58" s="1"/>
      <c r="D58" s="1"/>
      <c r="E58" s="1"/>
      <c r="F58" s="1"/>
      <c r="G58" s="1"/>
      <c r="H58" s="1"/>
      <c r="I58" s="1"/>
    </row>
    <row r="59" spans="1:9" ht="15" customHeight="1">
      <c r="A59" s="1"/>
      <c r="B59" s="1"/>
      <c r="C59" s="1"/>
      <c r="D59" s="1"/>
      <c r="E59" s="1"/>
      <c r="F59" s="1"/>
      <c r="G59" s="1"/>
      <c r="H59" s="1"/>
      <c r="I59" s="1"/>
    </row>
    <row r="60" spans="1:9" ht="15" customHeight="1">
      <c r="A60" s="1"/>
      <c r="B60" s="1"/>
      <c r="C60" s="1"/>
      <c r="D60" s="1"/>
      <c r="E60" s="1"/>
      <c r="F60" s="1"/>
      <c r="G60" s="1"/>
      <c r="H60" s="1"/>
      <c r="I60" s="1"/>
    </row>
    <row r="61" spans="1:9" ht="15" customHeight="1">
      <c r="A61" s="1"/>
      <c r="B61" s="1"/>
      <c r="C61" s="1"/>
      <c r="D61" s="1"/>
      <c r="E61" s="1"/>
      <c r="F61" s="1"/>
      <c r="G61" s="1"/>
      <c r="H61" s="1"/>
      <c r="I61" s="1"/>
    </row>
    <row r="62" spans="1:9" ht="15" customHeight="1">
      <c r="A62" s="1"/>
      <c r="B62" s="1"/>
      <c r="C62" s="1"/>
      <c r="D62" s="1"/>
      <c r="E62" s="1"/>
      <c r="F62" s="1"/>
      <c r="G62" s="1"/>
      <c r="H62" s="1"/>
      <c r="I62" s="1"/>
    </row>
    <row r="63" spans="1:9" ht="15" customHeight="1">
      <c r="A63" s="1"/>
      <c r="B63" s="1"/>
      <c r="C63" s="1"/>
      <c r="D63" s="1"/>
      <c r="E63" s="1"/>
      <c r="F63" s="1"/>
      <c r="G63" s="1"/>
      <c r="H63" s="1"/>
      <c r="I63" s="1"/>
    </row>
    <row r="64" spans="1:9" ht="15" customHeight="1">
      <c r="A64" s="1"/>
      <c r="B64" s="1"/>
      <c r="C64" s="1"/>
      <c r="D64" s="1"/>
      <c r="E64" s="1"/>
      <c r="F64" s="1"/>
      <c r="G64" s="1"/>
      <c r="H64" s="1"/>
      <c r="I64" s="1"/>
    </row>
    <row r="65" spans="1:9" ht="15" customHeight="1">
      <c r="A65" s="1"/>
      <c r="B65" s="1"/>
      <c r="C65" s="1"/>
      <c r="D65" s="1"/>
      <c r="E65" s="1"/>
      <c r="F65" s="1"/>
      <c r="G65" s="1"/>
      <c r="H65" s="1"/>
      <c r="I65" s="1"/>
    </row>
    <row r="66" spans="1:9" ht="15" customHeight="1">
      <c r="A66" s="1"/>
      <c r="B66" s="1"/>
      <c r="C66" s="1"/>
      <c r="D66" s="1"/>
      <c r="E66" s="1"/>
      <c r="F66" s="1"/>
      <c r="G66" s="1"/>
      <c r="H66" s="1"/>
      <c r="I66" s="1"/>
    </row>
    <row r="67" spans="1:9" ht="15" customHeight="1">
      <c r="A67" s="1"/>
      <c r="B67" s="1"/>
      <c r="C67" s="1"/>
      <c r="D67" s="1"/>
      <c r="E67" s="1"/>
      <c r="F67" s="1"/>
      <c r="G67" s="1"/>
      <c r="H67" s="1"/>
      <c r="I67" s="1"/>
    </row>
    <row r="68" spans="1:9" ht="15" customHeight="1">
      <c r="A68" s="1"/>
      <c r="B68" s="1"/>
      <c r="C68" s="1"/>
      <c r="D68" s="1"/>
      <c r="E68" s="1"/>
      <c r="F68" s="1"/>
      <c r="G68" s="1"/>
      <c r="H68" s="1"/>
      <c r="I68" s="1"/>
    </row>
    <row r="69" spans="1:9" ht="15" customHeight="1">
      <c r="A69" s="1"/>
      <c r="B69" s="1"/>
      <c r="C69" s="1"/>
      <c r="D69" s="1"/>
      <c r="E69" s="1"/>
      <c r="F69" s="1"/>
      <c r="G69" s="1"/>
      <c r="H69" s="1"/>
      <c r="I69" s="1"/>
    </row>
    <row r="70" spans="1:9" ht="15" customHeight="1">
      <c r="A70" s="1"/>
      <c r="B70" s="1"/>
      <c r="C70" s="1"/>
      <c r="D70" s="1"/>
      <c r="E70" s="1"/>
      <c r="F70" s="1"/>
      <c r="G70" s="1"/>
      <c r="H70" s="1"/>
      <c r="I70" s="1"/>
    </row>
    <row r="71" spans="1:9" ht="15" customHeight="1">
      <c r="A71" s="1"/>
      <c r="B71" s="1"/>
      <c r="C71" s="1"/>
      <c r="D71" s="1"/>
      <c r="E71" s="1"/>
      <c r="F71" s="1"/>
      <c r="G71" s="1"/>
      <c r="H71" s="1"/>
      <c r="I71" s="1"/>
    </row>
    <row r="72" spans="1:9" ht="15" customHeight="1">
      <c r="A72" s="1"/>
      <c r="B72" s="1"/>
      <c r="C72" s="1"/>
      <c r="D72" s="1"/>
      <c r="E72" s="1"/>
      <c r="F72" s="1"/>
      <c r="G72" s="1"/>
      <c r="H72" s="1"/>
      <c r="I72" s="1"/>
    </row>
    <row r="73" spans="1:9" ht="15" customHeight="1">
      <c r="A73" s="1"/>
      <c r="B73" s="1"/>
      <c r="C73" s="1"/>
      <c r="D73" s="1"/>
      <c r="E73" s="1"/>
      <c r="F73" s="1"/>
      <c r="G73" s="1"/>
      <c r="H73" s="1"/>
      <c r="I73" s="1"/>
    </row>
    <row r="74" spans="1:9" ht="15" customHeight="1">
      <c r="A74" s="1"/>
      <c r="B74" s="1"/>
      <c r="C74" s="1"/>
      <c r="D74" s="1"/>
      <c r="E74" s="1"/>
      <c r="F74" s="1"/>
      <c r="G74" s="1"/>
      <c r="H74" s="1"/>
      <c r="I74" s="1"/>
    </row>
    <row r="75" spans="1:9" ht="15" customHeight="1">
      <c r="A75" s="1"/>
      <c r="B75" s="1"/>
      <c r="C75" s="1"/>
      <c r="D75" s="1"/>
      <c r="E75" s="1"/>
      <c r="F75" s="1"/>
      <c r="G75" s="1"/>
      <c r="H75" s="1"/>
      <c r="I75" s="1"/>
    </row>
    <row r="76" spans="1:9" ht="15" customHeight="1">
      <c r="A76" s="1"/>
      <c r="B76" s="1"/>
      <c r="C76" s="1"/>
      <c r="D76" s="1"/>
      <c r="E76" s="1"/>
      <c r="F76" s="1"/>
      <c r="G76" s="1"/>
      <c r="H76" s="1"/>
      <c r="I76" s="1"/>
    </row>
    <row r="77" spans="1:9" ht="15" customHeight="1">
      <c r="A77" s="1"/>
      <c r="B77" s="1"/>
      <c r="C77" s="1"/>
      <c r="D77" s="1"/>
      <c r="E77" s="1"/>
      <c r="F77" s="1"/>
      <c r="G77" s="1"/>
      <c r="H77" s="1"/>
      <c r="I77" s="1"/>
    </row>
    <row r="78" spans="1:9" ht="15" customHeight="1">
      <c r="A78" s="1"/>
      <c r="B78" s="1"/>
      <c r="C78" s="1"/>
      <c r="D78" s="1"/>
      <c r="E78" s="1"/>
      <c r="F78" s="1"/>
      <c r="G78" s="1"/>
      <c r="H78" s="1"/>
      <c r="I78" s="1"/>
    </row>
    <row r="79" spans="1:9" ht="15" customHeight="1">
      <c r="A79" s="1"/>
      <c r="B79" s="1"/>
      <c r="C79" s="1"/>
      <c r="D79" s="1"/>
      <c r="E79" s="1"/>
      <c r="F79" s="1"/>
      <c r="G79" s="1"/>
      <c r="H79" s="1"/>
      <c r="I79" s="1"/>
    </row>
    <row r="80" spans="1:9" ht="15" customHeight="1">
      <c r="A80" s="1"/>
      <c r="B80" s="1"/>
      <c r="C80" s="1"/>
      <c r="D80" s="1"/>
      <c r="E80" s="1"/>
      <c r="F80" s="1"/>
      <c r="G80" s="1"/>
      <c r="H80" s="1"/>
      <c r="I80" s="1"/>
    </row>
    <row r="81" spans="1:9" ht="15" customHeight="1">
      <c r="A81" s="1"/>
      <c r="B81" s="1"/>
      <c r="C81" s="1"/>
      <c r="D81" s="1"/>
      <c r="E81" s="1"/>
      <c r="F81" s="1"/>
      <c r="G81" s="1"/>
      <c r="H81" s="1"/>
      <c r="I81" s="1"/>
    </row>
    <row r="82" spans="1:9" ht="15" customHeight="1">
      <c r="A82" s="1"/>
      <c r="B82" s="1"/>
      <c r="C82" s="1"/>
      <c r="D82" s="1"/>
      <c r="E82" s="1"/>
      <c r="F82" s="1"/>
      <c r="G82" s="1"/>
      <c r="H82" s="1"/>
      <c r="I82" s="1"/>
    </row>
    <row r="83" spans="1:9" ht="15" customHeight="1">
      <c r="A83" s="1"/>
      <c r="B83" s="1"/>
      <c r="C83" s="1"/>
      <c r="D83" s="1"/>
      <c r="E83" s="1"/>
      <c r="F83" s="1"/>
      <c r="G83" s="1"/>
      <c r="H83" s="1"/>
      <c r="I83" s="1"/>
    </row>
    <row r="84" spans="1:9" ht="15" customHeight="1">
      <c r="A84" s="1"/>
      <c r="B84" s="1"/>
      <c r="C84" s="1"/>
      <c r="D84" s="1"/>
      <c r="E84" s="1"/>
      <c r="F84" s="1"/>
      <c r="G84" s="1"/>
      <c r="H84" s="1"/>
      <c r="I84" s="1"/>
    </row>
    <row r="85" spans="1:9" ht="15" customHeight="1">
      <c r="A85" s="1"/>
      <c r="B85" s="1"/>
      <c r="C85" s="1"/>
      <c r="D85" s="1"/>
      <c r="E85" s="1"/>
      <c r="F85" s="1"/>
      <c r="G85" s="1"/>
      <c r="H85" s="1"/>
      <c r="I85" s="1"/>
    </row>
    <row r="86" spans="1:9" ht="15" customHeight="1">
      <c r="A86" s="1"/>
      <c r="B86" s="1"/>
      <c r="C86" s="1"/>
      <c r="D86" s="1"/>
      <c r="E86" s="1"/>
      <c r="F86" s="1"/>
      <c r="G86" s="1"/>
      <c r="H86" s="1"/>
      <c r="I86" s="1"/>
    </row>
    <row r="87" spans="1:9" ht="15" customHeight="1">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sheetData>
  <sheetProtection/>
  <mergeCells count="6">
    <mergeCell ref="A49:K51"/>
    <mergeCell ref="A1:K1"/>
    <mergeCell ref="A3:K3"/>
    <mergeCell ref="A4:K4"/>
    <mergeCell ref="A2:K2"/>
    <mergeCell ref="A46:K46"/>
  </mergeCells>
  <printOptions/>
  <pageMargins left="0.562708333333333" right="0.27" top="0.47" bottom="0.46" header="0" footer="0.5"/>
  <pageSetup horizontalDpi="600" verticalDpi="600" orientation="portrait" scale="73" r:id="rId1"/>
  <headerFooter alignWithMargins="0">
    <oddFooter>&amp;L* Vacancy resulting from the resignation of Tony Mendoza.
** Senate District 32 is contained within Los Angeles and Orange counties.</oddFooter>
  </headerFooter>
  <colBreaks count="1" manualBreakCount="1">
    <brk id="1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Hinkle</dc:creator>
  <cp:keywords/>
  <dc:description/>
  <cp:lastModifiedBy>Keller, Wesley</cp:lastModifiedBy>
  <cp:lastPrinted>2018-07-16T22:32:49Z</cp:lastPrinted>
  <dcterms:created xsi:type="dcterms:W3CDTF">1998-01-06T21:07:56Z</dcterms:created>
  <dcterms:modified xsi:type="dcterms:W3CDTF">2018-07-16T22:39:15Z</dcterms:modified>
  <cp:category/>
  <cp:version/>
  <cp:contentType/>
  <cp:contentStatus/>
</cp:coreProperties>
</file>