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VBM Press Version" sheetId="1" r:id="rId1"/>
    <sheet name="Sheet1" sheetId="2" r:id="rId2"/>
  </sheets>
  <externalReferences>
    <externalReference r:id="rId5"/>
  </externalReferences>
  <definedNames>
    <definedName name="_xlfn.AGGREGATE" hidden="1">#NAME?</definedName>
    <definedName name="_xlfn.COUNTIFS" hidden="1">#NAME?</definedName>
    <definedName name="_xlfn.IFERROR" hidden="1">#NAME?</definedName>
    <definedName name="AsOfDate">'[1]County View'!$E$1</definedName>
    <definedName name="_xlnm.Print_Area" localSheetId="0">'VBM Press Version'!$A$1:$M$65</definedName>
  </definedNames>
  <calcPr fullCalcOnLoad="1"/>
</workbook>
</file>

<file path=xl/sharedStrings.xml><?xml version="1.0" encoding="utf-8"?>
<sst xmlns="http://schemas.openxmlformats.org/spreadsheetml/2006/main" count="77" uniqueCount="77">
  <si>
    <t>VBM ISSUED</t>
  </si>
  <si>
    <t xml:space="preserve">VBM RETURNED </t>
  </si>
  <si>
    <t xml:space="preserve">VBM ACCEPTED </t>
  </si>
  <si>
    <t>COUNTY</t>
  </si>
  <si>
    <t>County Type</t>
  </si>
  <si>
    <t>Total voters Issued VBM ballots</t>
  </si>
  <si>
    <t xml:space="preserve">Drop Box   </t>
  </si>
  <si>
    <t>Drop Off Location</t>
  </si>
  <si>
    <t>Vote Center Drop Off</t>
  </si>
  <si>
    <t xml:space="preserve">Mail       </t>
  </si>
  <si>
    <t xml:space="preserve">FAX        </t>
  </si>
  <si>
    <t xml:space="preserve">Other      </t>
  </si>
  <si>
    <t>Sum</t>
  </si>
  <si>
    <t>Total Accepted VBM ballots</t>
  </si>
  <si>
    <t>Total VBM Ballots in Review *</t>
  </si>
  <si>
    <t>Accepted % of Voter-returned Ballots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</si>
  <si>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</si>
  <si>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</si>
  <si>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</si>
  <si>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</si>
  <si>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</si>
  <si>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</si>
  <si>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</si>
  <si>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</si>
  <si>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</si>
  <si>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</si>
  <si>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</si>
  <si>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</si>
  <si>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</si>
  <si>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</si>
  <si>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</si>
  <si>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</si>
  <si>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</si>
  <si>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</si>
  <si>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</si>
  <si>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</si>
  <si>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</si>
  <si>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</si>
  <si>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</si>
  <si>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</si>
  <si>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</si>
  <si>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</si>
  <si>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</si>
  <si>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</si>
  <si>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</si>
  <si>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</si>
  <si>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</si>
  <si>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</si>
  <si>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</si>
  <si>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</si>
  <si>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</si>
  <si>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</si>
  <si>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</si>
  <si>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</si>
  <si>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</si>
  <si>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</si>
  <si>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</si>
  <si>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</si>
  <si>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</si>
  <si>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</si>
  <si>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</si>
  <si>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</si>
  <si>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</si>
  <si>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</si>
  <si>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</si>
  <si>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</si>
  <si>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</si>
  <si>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</si>
  <si>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</si>
  <si>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</si>
  <si>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</si>
  <si>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</si>
  <si>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</si>
  <si>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</si>
  <si>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Total</t>
  </si>
  <si>
    <t>Statistics included in this report are as of a specific date and time and are derived from data provided to VoteCal from each of California’s 58 counties.  The Secretary of State continually works with each of California’s counties to provide accuracy.</t>
  </si>
  <si>
    <t>*Total VBM Ballots in Review refer to VBM ballots that are in review by the county for potential acceptance.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</si>
</sst>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409]dddd\,\ mmmm\ d\,\ yyyy"/>
  </numFmts>
  <fonts count="45">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sz val="10"/>
      <name val="Arial"/>
      <family val="2"/>
    </font>
    <font>
      <sz val="9"/>
      <name val="Arial"/>
      <family val="2"/>
    </font>
    <font>
      <b/>
      <sz val="12"/>
      <name val="Arial"/>
      <family val="2"/>
    </font>
    <font>
      <b/>
      <sz val="9"/>
      <name val="Arial"/>
      <family val="2"/>
    </font>
    <font>
      <sz val="8"/>
      <color indexed="8"/>
      <name val="Aptos Narrow"/>
      <family val="2"/>
    </font>
    <font>
      <b/>
      <sz val="8"/>
      <name val="Arial"/>
      <family val="2"/>
    </font>
    <font>
      <sz val="8"/>
      <name val="Arial"/>
      <family val="2"/>
    </font>
    <font>
      <i/>
      <sz val="9"/>
      <name val="Arial"/>
      <family val="2"/>
    </font>
    <font>
      <b/>
      <sz val="10"/>
      <name val="Arial"/>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
      <sz val="8"/>
      <color theme="1"/>
      <name val="Aptos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45"/>
        <bgColor indexed="64"/>
      </patternFill>
    </fill>
    <fill>
      <patternFill patternType="solid">
        <fgColor indexed="55"/>
        <bgColor indexed="64"/>
      </patternFill>
    </fill>
    <fill>
      <patternFill patternType="solid">
        <fgColor indexed="44"/>
        <bgColor indexed="64"/>
      </patternFill>
    </fill>
    <fill>
      <patternFill patternType="solid">
        <fgColor indexed="2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top style="thin"/>
      <bottom/>
    </border>
    <border>
      <left/>
      <right style="thin"/>
      <top style="thin"/>
      <bottom/>
    </border>
    <border>
      <left style="thin"/>
      <right style="thin"/>
      <top style="thin"/>
      <bottom/>
    </border>
    <border>
      <left/>
      <right/>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164" fontId="18" fillId="0" borderId="0" xfId="0" applyNumberFormat="1" applyFont="1" applyAlignment="1">
      <alignment horizontal="center"/>
    </xf>
    <xf numFmtId="0" fontId="19" fillId="0" borderId="0" xfId="0" applyFont="1" applyAlignment="1">
      <alignment/>
    </xf>
    <xf numFmtId="164" fontId="20" fillId="0" borderId="0" xfId="0" applyNumberFormat="1" applyFont="1" applyAlignment="1">
      <alignment horizontal="center"/>
    </xf>
    <xf numFmtId="0" fontId="20" fillId="0" borderId="0" xfId="0" applyFont="1" applyAlignment="1">
      <alignment horizontal="right" vertical="top" wrapText="1"/>
    </xf>
    <xf numFmtId="14" fontId="20" fillId="0" borderId="0" xfId="0" applyNumberFormat="1" applyFont="1" applyAlignment="1">
      <alignment horizontal="left" vertical="top" wrapText="1"/>
    </xf>
    <xf numFmtId="0" fontId="21" fillId="33"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17" borderId="13" xfId="0" applyFont="1" applyFill="1" applyBorder="1" applyAlignment="1">
      <alignment horizontal="center" vertical="center" wrapText="1"/>
    </xf>
    <xf numFmtId="0" fontId="19" fillId="0" borderId="0" xfId="0" applyFont="1" applyAlignment="1">
      <alignment wrapText="1"/>
    </xf>
    <xf numFmtId="0" fontId="22" fillId="35" borderId="13" xfId="0" applyFont="1" applyFill="1" applyBorder="1" applyAlignment="1">
      <alignment horizontal="center" vertical="center"/>
    </xf>
    <xf numFmtId="0" fontId="22" fillId="35" borderId="13" xfId="0" applyFont="1" applyFill="1" applyBorder="1" applyAlignment="1">
      <alignment horizontal="center" vertical="center" wrapText="1"/>
    </xf>
    <xf numFmtId="10" fontId="22" fillId="36" borderId="13" xfId="0" applyNumberFormat="1" applyFont="1" applyFill="1" applyBorder="1" applyAlignment="1">
      <alignment horizontal="center" vertical="center" wrapText="1"/>
    </xf>
    <xf numFmtId="0" fontId="22" fillId="37" borderId="13" xfId="0" applyFont="1" applyFill="1" applyBorder="1" applyAlignment="1">
      <alignment horizontal="center" vertical="center" wrapText="1"/>
    </xf>
    <xf numFmtId="0" fontId="22" fillId="37" borderId="14" xfId="0" applyFont="1" applyFill="1" applyBorder="1" applyAlignment="1">
      <alignment horizontal="center" vertical="center" wrapText="1"/>
    </xf>
    <xf numFmtId="0" fontId="22" fillId="17" borderId="14" xfId="0" applyFont="1" applyFill="1" applyBorder="1" applyAlignment="1">
      <alignment horizontal="center" vertical="center" wrapText="1"/>
    </xf>
    <xf numFmtId="0" fontId="44" fillId="38" borderId="14" xfId="0" applyFont="1" applyFill="1" applyBorder="1" applyAlignment="1">
      <alignment/>
    </xf>
    <xf numFmtId="0" fontId="44" fillId="0" borderId="13" xfId="0" applyFont="1" applyBorder="1" applyAlignment="1">
      <alignment wrapText="1"/>
    </xf>
    <xf numFmtId="3" fontId="24" fillId="38" borderId="14" xfId="0" applyNumberFormat="1" applyFont="1" applyFill="1" applyBorder="1" applyAlignment="1">
      <alignment horizontal="right"/>
    </xf>
    <xf numFmtId="3" fontId="25" fillId="38" borderId="14" xfId="0" applyNumberFormat="1" applyFont="1" applyFill="1" applyBorder="1" applyAlignment="1" applyProtection="1">
      <alignment horizontal="right"/>
      <protection locked="0"/>
    </xf>
    <xf numFmtId="10" fontId="24" fillId="0" borderId="13" xfId="0" applyNumberFormat="1" applyFont="1" applyBorder="1" applyAlignment="1" applyProtection="1">
      <alignment/>
      <protection locked="0"/>
    </xf>
    <xf numFmtId="0" fontId="25" fillId="0" borderId="0" xfId="0" applyFont="1" applyAlignment="1" applyProtection="1">
      <alignment/>
      <protection locked="0"/>
    </xf>
    <xf numFmtId="0" fontId="44" fillId="38" borderId="13" xfId="0" applyFont="1" applyFill="1" applyBorder="1" applyAlignment="1">
      <alignment/>
    </xf>
    <xf numFmtId="0" fontId="25" fillId="0" borderId="0" xfId="0" applyFont="1" applyAlignment="1">
      <alignment/>
    </xf>
    <xf numFmtId="3" fontId="25" fillId="0" borderId="0" xfId="0" applyNumberFormat="1" applyFont="1" applyAlignment="1">
      <alignment/>
    </xf>
    <xf numFmtId="3" fontId="25" fillId="0" borderId="0" xfId="0" applyNumberFormat="1" applyFont="1" applyAlignment="1" applyProtection="1">
      <alignment/>
      <protection locked="0"/>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41" fontId="22" fillId="2" borderId="17" xfId="0" applyNumberFormat="1" applyFont="1" applyFill="1" applyBorder="1" applyAlignment="1">
      <alignment horizontal="center" vertical="center"/>
    </xf>
    <xf numFmtId="10" fontId="22" fillId="2" borderId="17" xfId="0" applyNumberFormat="1" applyFont="1" applyFill="1" applyBorder="1" applyAlignment="1">
      <alignment horizontal="center" vertical="center"/>
    </xf>
    <xf numFmtId="0" fontId="19" fillId="0" borderId="0" xfId="0" applyFont="1" applyAlignment="1">
      <alignment horizontal="center" vertical="center"/>
    </xf>
    <xf numFmtId="0" fontId="26" fillId="0" borderId="15" xfId="0" applyFont="1" applyBorder="1" applyAlignment="1">
      <alignment horizontal="left" vertical="center" wrapText="1"/>
    </xf>
    <xf numFmtId="0" fontId="26" fillId="0" borderId="18" xfId="0" applyFont="1" applyBorder="1" applyAlignment="1">
      <alignment horizontal="left" vertical="center" wrapText="1"/>
    </xf>
    <xf numFmtId="0" fontId="26" fillId="0" borderId="16" xfId="0" applyFont="1" applyBorder="1" applyAlignment="1">
      <alignment horizontal="left" vertic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3" fontId="19" fillId="0" borderId="0" xfId="0" applyNumberFormat="1" applyFont="1" applyAlignment="1">
      <alignment horizontal="center"/>
    </xf>
    <xf numFmtId="0" fontId="20" fillId="0" borderId="0" xfId="0" applyFont="1" applyAlignment="1">
      <alignment/>
    </xf>
    <xf numFmtId="0" fontId="27" fillId="0" borderId="0" xfId="0" applyFont="1" applyAlignment="1">
      <alignment/>
    </xf>
    <xf numFmtId="0" fontId="19"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20May%202024%20Electio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BM Ballot Counts"/>
      <sheetName val="VPH Counts"/>
      <sheetName val="Provisional"/>
      <sheetName val="Dashboard"/>
      <sheetName val="Manager"/>
      <sheetName val="County View"/>
      <sheetName val="Sheet1"/>
      <sheetName val="Field definitions"/>
      <sheetName val="Discrepancy Dates"/>
      <sheetName val="Discrepancies"/>
      <sheetName val="Signatures"/>
      <sheetName val="SOV totals"/>
      <sheetName val="Sig Recieved Cat7"/>
      <sheetName val="VBM Press Version"/>
      <sheetName val="Provisional Press Version"/>
      <sheetName val="VBM Reject Press Version"/>
      <sheetName val="VCA All County"/>
      <sheetName val="Daily Email"/>
      <sheetName val="Hold"/>
      <sheetName val="Field definitions VBM View"/>
    </sheetNames>
    <sheetDataSet>
      <sheetData sheetId="5">
        <row r="1">
          <cell r="E1">
            <v>45469</v>
          </cell>
        </row>
        <row r="4">
          <cell r="E4" t="str">
            <v>VCA County</v>
          </cell>
          <cell r="L4" t="str">
            <v/>
          </cell>
          <cell r="N4" t="str">
            <v/>
          </cell>
          <cell r="O4" t="str">
            <v/>
          </cell>
          <cell r="P4" t="str">
            <v/>
          </cell>
          <cell r="Q4" t="str">
            <v/>
          </cell>
          <cell r="R4" t="str">
            <v/>
          </cell>
          <cell r="S4" t="str">
            <v/>
          </cell>
          <cell r="X4" t="str">
            <v>0</v>
          </cell>
          <cell r="AL4" t="str">
            <v/>
          </cell>
        </row>
        <row r="5">
          <cell r="E5" t="str">
            <v>All Mail</v>
          </cell>
          <cell r="L5" t="str">
            <v/>
          </cell>
          <cell r="N5" t="str">
            <v/>
          </cell>
          <cell r="O5" t="str">
            <v/>
          </cell>
          <cell r="P5" t="str">
            <v/>
          </cell>
          <cell r="Q5" t="str">
            <v/>
          </cell>
          <cell r="R5" t="str">
            <v/>
          </cell>
          <cell r="S5" t="str">
            <v/>
          </cell>
          <cell r="X5" t="str">
            <v>0</v>
          </cell>
          <cell r="AL5" t="str">
            <v/>
          </cell>
        </row>
        <row r="6">
          <cell r="E6" t="str">
            <v>VCA County</v>
          </cell>
          <cell r="L6" t="str">
            <v/>
          </cell>
          <cell r="N6" t="str">
            <v/>
          </cell>
          <cell r="O6" t="str">
            <v/>
          </cell>
          <cell r="P6" t="str">
            <v/>
          </cell>
          <cell r="Q6" t="str">
            <v/>
          </cell>
          <cell r="R6" t="str">
            <v/>
          </cell>
          <cell r="S6" t="str">
            <v/>
          </cell>
          <cell r="X6" t="str">
            <v>0</v>
          </cell>
          <cell r="AL6" t="str">
            <v/>
          </cell>
        </row>
        <row r="7">
          <cell r="E7" t="str">
            <v>VCA County</v>
          </cell>
          <cell r="L7" t="str">
            <v/>
          </cell>
          <cell r="N7" t="str">
            <v/>
          </cell>
          <cell r="O7" t="str">
            <v/>
          </cell>
          <cell r="P7" t="str">
            <v/>
          </cell>
          <cell r="Q7" t="str">
            <v/>
          </cell>
          <cell r="R7" t="str">
            <v/>
          </cell>
          <cell r="S7" t="str">
            <v/>
          </cell>
          <cell r="X7" t="str">
            <v>0</v>
          </cell>
          <cell r="AL7" t="str">
            <v/>
          </cell>
        </row>
        <row r="8">
          <cell r="E8" t="str">
            <v>VCA County</v>
          </cell>
          <cell r="L8" t="str">
            <v/>
          </cell>
          <cell r="N8" t="str">
            <v/>
          </cell>
          <cell r="O8" t="str">
            <v/>
          </cell>
          <cell r="P8" t="str">
            <v/>
          </cell>
          <cell r="Q8" t="str">
            <v/>
          </cell>
          <cell r="R8" t="str">
            <v/>
          </cell>
          <cell r="S8" t="str">
            <v/>
          </cell>
          <cell r="X8" t="str">
            <v>0</v>
          </cell>
          <cell r="AL8" t="str">
            <v/>
          </cell>
        </row>
        <row r="9">
          <cell r="E9" t="str">
            <v>All Mail</v>
          </cell>
          <cell r="L9" t="str">
            <v/>
          </cell>
          <cell r="N9" t="str">
            <v/>
          </cell>
          <cell r="O9" t="str">
            <v/>
          </cell>
          <cell r="P9" t="str">
            <v/>
          </cell>
          <cell r="Q9" t="str">
            <v/>
          </cell>
          <cell r="R9" t="str">
            <v/>
          </cell>
          <cell r="S9" t="str">
            <v/>
          </cell>
          <cell r="X9" t="str">
            <v>0</v>
          </cell>
          <cell r="AL9" t="str">
            <v/>
          </cell>
        </row>
        <row r="10">
          <cell r="L10" t="str">
            <v/>
          </cell>
          <cell r="N10" t="str">
            <v/>
          </cell>
          <cell r="O10" t="str">
            <v/>
          </cell>
          <cell r="P10" t="str">
            <v/>
          </cell>
          <cell r="Q10" t="str">
            <v/>
          </cell>
          <cell r="R10" t="str">
            <v/>
          </cell>
          <cell r="S10" t="str">
            <v/>
          </cell>
          <cell r="X10" t="str">
            <v>0</v>
          </cell>
          <cell r="AL10" t="str">
            <v/>
          </cell>
        </row>
        <row r="11">
          <cell r="L11" t="str">
            <v/>
          </cell>
          <cell r="N11" t="str">
            <v/>
          </cell>
          <cell r="O11" t="str">
            <v/>
          </cell>
          <cell r="P11" t="str">
            <v/>
          </cell>
          <cell r="Q11" t="str">
            <v/>
          </cell>
          <cell r="R11" t="str">
            <v/>
          </cell>
          <cell r="S11" t="str">
            <v/>
          </cell>
          <cell r="X11" t="str">
            <v>0</v>
          </cell>
          <cell r="AL11" t="str">
            <v/>
          </cell>
        </row>
        <row r="12">
          <cell r="E12" t="str">
            <v>VCA County</v>
          </cell>
          <cell r="L12" t="str">
            <v/>
          </cell>
          <cell r="N12" t="str">
            <v/>
          </cell>
          <cell r="O12" t="str">
            <v/>
          </cell>
          <cell r="P12" t="str">
            <v/>
          </cell>
          <cell r="Q12" t="str">
            <v/>
          </cell>
          <cell r="R12" t="str">
            <v/>
          </cell>
          <cell r="S12" t="str">
            <v/>
          </cell>
          <cell r="X12" t="str">
            <v>0</v>
          </cell>
          <cell r="AL12" t="str">
            <v/>
          </cell>
        </row>
        <row r="13">
          <cell r="E13" t="str">
            <v>VCA County</v>
          </cell>
          <cell r="L13">
            <v>125449</v>
          </cell>
          <cell r="N13">
            <v>5163</v>
          </cell>
          <cell r="O13" t="str">
            <v/>
          </cell>
          <cell r="P13">
            <v>543</v>
          </cell>
          <cell r="Q13">
            <v>16768</v>
          </cell>
          <cell r="R13">
            <v>8</v>
          </cell>
          <cell r="S13" t="str">
            <v/>
          </cell>
          <cell r="X13">
            <v>21999</v>
          </cell>
          <cell r="AL13" t="str">
            <v/>
          </cell>
        </row>
        <row r="14">
          <cell r="L14" t="str">
            <v/>
          </cell>
          <cell r="N14" t="str">
            <v/>
          </cell>
          <cell r="O14" t="str">
            <v/>
          </cell>
          <cell r="P14" t="str">
            <v/>
          </cell>
          <cell r="Q14" t="str">
            <v/>
          </cell>
          <cell r="R14" t="str">
            <v/>
          </cell>
          <cell r="S14" t="str">
            <v/>
          </cell>
          <cell r="X14" t="str">
            <v>0</v>
          </cell>
          <cell r="AL14" t="str">
            <v/>
          </cell>
        </row>
        <row r="15">
          <cell r="E15" t="str">
            <v>VCA County</v>
          </cell>
          <cell r="L15" t="str">
            <v/>
          </cell>
          <cell r="N15" t="str">
            <v/>
          </cell>
          <cell r="O15" t="str">
            <v/>
          </cell>
          <cell r="P15" t="str">
            <v/>
          </cell>
          <cell r="Q15" t="str">
            <v/>
          </cell>
          <cell r="R15" t="str">
            <v/>
          </cell>
          <cell r="S15" t="str">
            <v/>
          </cell>
          <cell r="X15" t="str">
            <v>0</v>
          </cell>
          <cell r="AL15" t="str">
            <v/>
          </cell>
        </row>
        <row r="16">
          <cell r="L16" t="str">
            <v/>
          </cell>
          <cell r="N16" t="str">
            <v/>
          </cell>
          <cell r="O16" t="str">
            <v/>
          </cell>
          <cell r="P16" t="str">
            <v/>
          </cell>
          <cell r="Q16" t="str">
            <v/>
          </cell>
          <cell r="R16" t="str">
            <v/>
          </cell>
          <cell r="S16" t="str">
            <v/>
          </cell>
          <cell r="X16" t="str">
            <v>0</v>
          </cell>
          <cell r="AL16" t="str">
            <v/>
          </cell>
        </row>
        <row r="17">
          <cell r="L17" t="str">
            <v/>
          </cell>
          <cell r="N17" t="str">
            <v/>
          </cell>
          <cell r="O17" t="str">
            <v/>
          </cell>
          <cell r="P17" t="str">
            <v/>
          </cell>
          <cell r="Q17" t="str">
            <v/>
          </cell>
          <cell r="R17" t="str">
            <v/>
          </cell>
          <cell r="S17" t="str">
            <v/>
          </cell>
          <cell r="X17" t="str">
            <v>0</v>
          </cell>
          <cell r="AL17" t="str">
            <v/>
          </cell>
        </row>
        <row r="18">
          <cell r="L18">
            <v>232373</v>
          </cell>
          <cell r="N18">
            <v>5621</v>
          </cell>
          <cell r="O18">
            <v>4766</v>
          </cell>
          <cell r="P18" t="str">
            <v/>
          </cell>
          <cell r="Q18">
            <v>32483</v>
          </cell>
          <cell r="R18">
            <v>11</v>
          </cell>
          <cell r="S18" t="str">
            <v/>
          </cell>
          <cell r="X18">
            <v>42158</v>
          </cell>
          <cell r="AL18" t="str">
            <v/>
          </cell>
        </row>
        <row r="19">
          <cell r="E19" t="str">
            <v>VCA County</v>
          </cell>
          <cell r="L19">
            <v>30263</v>
          </cell>
          <cell r="N19">
            <v>1700</v>
          </cell>
          <cell r="O19">
            <v>77</v>
          </cell>
          <cell r="P19">
            <v>104</v>
          </cell>
          <cell r="Q19">
            <v>3008</v>
          </cell>
          <cell r="R19" t="str">
            <v/>
          </cell>
          <cell r="S19" t="str">
            <v/>
          </cell>
          <cell r="X19">
            <v>4773</v>
          </cell>
          <cell r="AL19" t="str">
            <v/>
          </cell>
        </row>
        <row r="20">
          <cell r="L20" t="str">
            <v/>
          </cell>
          <cell r="N20" t="str">
            <v/>
          </cell>
          <cell r="O20" t="str">
            <v/>
          </cell>
          <cell r="P20" t="str">
            <v/>
          </cell>
          <cell r="Q20" t="str">
            <v/>
          </cell>
          <cell r="R20" t="str">
            <v/>
          </cell>
          <cell r="S20" t="str">
            <v/>
          </cell>
          <cell r="X20" t="str">
            <v>0</v>
          </cell>
          <cell r="AL20" t="str">
            <v/>
          </cell>
        </row>
        <row r="21">
          <cell r="L21" t="str">
            <v/>
          </cell>
          <cell r="N21" t="str">
            <v/>
          </cell>
          <cell r="O21" t="str">
            <v/>
          </cell>
          <cell r="P21" t="str">
            <v/>
          </cell>
          <cell r="Q21" t="str">
            <v/>
          </cell>
          <cell r="R21" t="str">
            <v/>
          </cell>
          <cell r="S21" t="str">
            <v/>
          </cell>
          <cell r="X21" t="str">
            <v>0</v>
          </cell>
          <cell r="AL21" t="str">
            <v/>
          </cell>
        </row>
        <row r="22">
          <cell r="E22" t="str">
            <v>VCA County</v>
          </cell>
          <cell r="L22" t="str">
            <v/>
          </cell>
          <cell r="N22" t="str">
            <v/>
          </cell>
          <cell r="O22" t="str">
            <v/>
          </cell>
          <cell r="P22" t="str">
            <v/>
          </cell>
          <cell r="Q22" t="str">
            <v/>
          </cell>
          <cell r="R22" t="str">
            <v/>
          </cell>
          <cell r="S22" t="str">
            <v/>
          </cell>
          <cell r="X22" t="str">
            <v>0</v>
          </cell>
          <cell r="AL22" t="str">
            <v/>
          </cell>
        </row>
        <row r="23">
          <cell r="E23" t="str">
            <v>VCA County</v>
          </cell>
          <cell r="L23" t="str">
            <v/>
          </cell>
          <cell r="N23" t="str">
            <v/>
          </cell>
          <cell r="O23" t="str">
            <v/>
          </cell>
          <cell r="P23" t="str">
            <v/>
          </cell>
          <cell r="Q23" t="str">
            <v/>
          </cell>
          <cell r="R23" t="str">
            <v/>
          </cell>
          <cell r="S23" t="str">
            <v/>
          </cell>
          <cell r="X23" t="str">
            <v>0</v>
          </cell>
          <cell r="AL23" t="str">
            <v/>
          </cell>
        </row>
        <row r="24">
          <cell r="E24" t="str">
            <v>VCA County</v>
          </cell>
          <cell r="L24" t="str">
            <v/>
          </cell>
          <cell r="N24" t="str">
            <v/>
          </cell>
          <cell r="O24" t="str">
            <v/>
          </cell>
          <cell r="P24" t="str">
            <v/>
          </cell>
          <cell r="Q24" t="str">
            <v/>
          </cell>
          <cell r="R24" t="str">
            <v/>
          </cell>
          <cell r="S24" t="str">
            <v/>
          </cell>
          <cell r="X24" t="str">
            <v>0</v>
          </cell>
          <cell r="AL24" t="str">
            <v/>
          </cell>
        </row>
        <row r="25">
          <cell r="E25" t="str">
            <v>VCA County</v>
          </cell>
          <cell r="L25" t="str">
            <v/>
          </cell>
          <cell r="N25" t="str">
            <v/>
          </cell>
          <cell r="O25" t="str">
            <v/>
          </cell>
          <cell r="P25" t="str">
            <v/>
          </cell>
          <cell r="Q25" t="str">
            <v/>
          </cell>
          <cell r="R25" t="str">
            <v/>
          </cell>
          <cell r="S25" t="str">
            <v/>
          </cell>
          <cell r="X25" t="str">
            <v>0</v>
          </cell>
          <cell r="AL25" t="str">
            <v/>
          </cell>
        </row>
        <row r="26">
          <cell r="L26" t="str">
            <v/>
          </cell>
          <cell r="N26" t="str">
            <v/>
          </cell>
          <cell r="O26" t="str">
            <v/>
          </cell>
          <cell r="P26" t="str">
            <v/>
          </cell>
          <cell r="Q26" t="str">
            <v/>
          </cell>
          <cell r="R26" t="str">
            <v/>
          </cell>
          <cell r="S26" t="str">
            <v/>
          </cell>
          <cell r="X26" t="str">
            <v>0</v>
          </cell>
          <cell r="AL26" t="str">
            <v/>
          </cell>
        </row>
        <row r="27">
          <cell r="E27" t="str">
            <v>VCA County</v>
          </cell>
          <cell r="L27" t="str">
            <v/>
          </cell>
          <cell r="N27" t="str">
            <v/>
          </cell>
          <cell r="O27" t="str">
            <v/>
          </cell>
          <cell r="P27" t="str">
            <v/>
          </cell>
          <cell r="Q27" t="str">
            <v/>
          </cell>
          <cell r="R27" t="str">
            <v/>
          </cell>
          <cell r="S27" t="str">
            <v/>
          </cell>
          <cell r="X27" t="str">
            <v>0</v>
          </cell>
          <cell r="AL27" t="str">
            <v/>
          </cell>
        </row>
        <row r="28">
          <cell r="L28" t="str">
            <v/>
          </cell>
          <cell r="N28" t="str">
            <v/>
          </cell>
          <cell r="O28" t="str">
            <v/>
          </cell>
          <cell r="P28" t="str">
            <v/>
          </cell>
          <cell r="Q28" t="str">
            <v/>
          </cell>
          <cell r="R28" t="str">
            <v/>
          </cell>
          <cell r="S28" t="str">
            <v/>
          </cell>
          <cell r="X28" t="str">
            <v>0</v>
          </cell>
          <cell r="AL28" t="str">
            <v/>
          </cell>
        </row>
        <row r="29">
          <cell r="L29" t="str">
            <v/>
          </cell>
          <cell r="N29" t="str">
            <v/>
          </cell>
          <cell r="O29" t="str">
            <v/>
          </cell>
          <cell r="P29" t="str">
            <v/>
          </cell>
          <cell r="Q29" t="str">
            <v/>
          </cell>
          <cell r="R29" t="str">
            <v/>
          </cell>
          <cell r="S29" t="str">
            <v/>
          </cell>
          <cell r="X29" t="str">
            <v>0</v>
          </cell>
          <cell r="AL29" t="str">
            <v/>
          </cell>
        </row>
        <row r="30">
          <cell r="L30" t="str">
            <v/>
          </cell>
          <cell r="N30" t="str">
            <v/>
          </cell>
          <cell r="O30" t="str">
            <v/>
          </cell>
          <cell r="P30" t="str">
            <v/>
          </cell>
          <cell r="Q30" t="str">
            <v/>
          </cell>
          <cell r="R30" t="str">
            <v/>
          </cell>
          <cell r="S30" t="str">
            <v/>
          </cell>
          <cell r="X30" t="str">
            <v>0</v>
          </cell>
          <cell r="AL30" t="str">
            <v/>
          </cell>
        </row>
        <row r="31">
          <cell r="E31" t="str">
            <v>VCA County</v>
          </cell>
          <cell r="L31" t="str">
            <v/>
          </cell>
          <cell r="N31" t="str">
            <v/>
          </cell>
          <cell r="O31" t="str">
            <v/>
          </cell>
          <cell r="P31" t="str">
            <v/>
          </cell>
          <cell r="Q31" t="str">
            <v/>
          </cell>
          <cell r="R31" t="str">
            <v/>
          </cell>
          <cell r="S31" t="str">
            <v/>
          </cell>
          <cell r="X31" t="str">
            <v>0</v>
          </cell>
          <cell r="AL31" t="str">
            <v/>
          </cell>
        </row>
        <row r="32">
          <cell r="E32" t="str">
            <v>VCA County</v>
          </cell>
          <cell r="L32" t="str">
            <v/>
          </cell>
          <cell r="N32" t="str">
            <v/>
          </cell>
          <cell r="O32" t="str">
            <v/>
          </cell>
          <cell r="P32" t="str">
            <v/>
          </cell>
          <cell r="Q32" t="str">
            <v/>
          </cell>
          <cell r="R32" t="str">
            <v/>
          </cell>
          <cell r="S32" t="str">
            <v/>
          </cell>
          <cell r="X32" t="str">
            <v>0</v>
          </cell>
          <cell r="AL32" t="str">
            <v/>
          </cell>
        </row>
        <row r="33">
          <cell r="E33" t="str">
            <v>VCA County</v>
          </cell>
          <cell r="L33" t="str">
            <v/>
          </cell>
          <cell r="N33" t="str">
            <v/>
          </cell>
          <cell r="O33" t="str">
            <v/>
          </cell>
          <cell r="P33" t="str">
            <v/>
          </cell>
          <cell r="Q33" t="str">
            <v/>
          </cell>
          <cell r="R33" t="str">
            <v/>
          </cell>
          <cell r="S33" t="str">
            <v/>
          </cell>
          <cell r="X33" t="str">
            <v>0</v>
          </cell>
          <cell r="AL33" t="str">
            <v/>
          </cell>
        </row>
        <row r="34">
          <cell r="E34" t="str">
            <v>VCA County</v>
          </cell>
          <cell r="L34" t="str">
            <v/>
          </cell>
          <cell r="N34" t="str">
            <v/>
          </cell>
          <cell r="O34" t="str">
            <v/>
          </cell>
          <cell r="P34" t="str">
            <v/>
          </cell>
          <cell r="Q34" t="str">
            <v/>
          </cell>
          <cell r="R34" t="str">
            <v/>
          </cell>
          <cell r="S34" t="str">
            <v/>
          </cell>
          <cell r="X34" t="str">
            <v>0</v>
          </cell>
          <cell r="AL34" t="str">
            <v/>
          </cell>
        </row>
        <row r="35">
          <cell r="E35" t="str">
            <v>All Mail </v>
          </cell>
          <cell r="L35" t="str">
            <v/>
          </cell>
          <cell r="N35" t="str">
            <v/>
          </cell>
          <cell r="O35" t="str">
            <v/>
          </cell>
          <cell r="P35" t="str">
            <v/>
          </cell>
          <cell r="Q35" t="str">
            <v/>
          </cell>
          <cell r="R35" t="str">
            <v/>
          </cell>
          <cell r="S35" t="str">
            <v/>
          </cell>
          <cell r="X35" t="str">
            <v>0</v>
          </cell>
          <cell r="AL35" t="str">
            <v/>
          </cell>
        </row>
        <row r="36">
          <cell r="E36" t="str">
            <v>VCA County</v>
          </cell>
          <cell r="L36" t="str">
            <v/>
          </cell>
          <cell r="N36" t="str">
            <v/>
          </cell>
          <cell r="O36" t="str">
            <v/>
          </cell>
          <cell r="P36" t="str">
            <v/>
          </cell>
          <cell r="Q36" t="str">
            <v/>
          </cell>
          <cell r="R36" t="str">
            <v/>
          </cell>
          <cell r="S36" t="str">
            <v/>
          </cell>
          <cell r="X36" t="str">
            <v>0</v>
          </cell>
          <cell r="AL36" t="str">
            <v/>
          </cell>
        </row>
        <row r="37">
          <cell r="E37" t="str">
            <v>VCA County</v>
          </cell>
          <cell r="L37" t="str">
            <v/>
          </cell>
          <cell r="N37" t="str">
            <v/>
          </cell>
          <cell r="O37" t="str">
            <v/>
          </cell>
          <cell r="P37" t="str">
            <v/>
          </cell>
          <cell r="Q37" t="str">
            <v/>
          </cell>
          <cell r="R37" t="str">
            <v/>
          </cell>
          <cell r="S37" t="str">
            <v/>
          </cell>
          <cell r="X37" t="str">
            <v>0</v>
          </cell>
          <cell r="AL37" t="str">
            <v/>
          </cell>
        </row>
        <row r="38">
          <cell r="E38" t="str">
            <v>VCA County</v>
          </cell>
          <cell r="L38" t="str">
            <v/>
          </cell>
          <cell r="N38" t="str">
            <v/>
          </cell>
          <cell r="O38" t="str">
            <v/>
          </cell>
          <cell r="P38" t="str">
            <v/>
          </cell>
          <cell r="Q38" t="str">
            <v/>
          </cell>
          <cell r="R38" t="str">
            <v/>
          </cell>
          <cell r="S38" t="str">
            <v/>
          </cell>
          <cell r="X38" t="str">
            <v>0</v>
          </cell>
          <cell r="AL38" t="str">
            <v/>
          </cell>
        </row>
        <row r="39">
          <cell r="L39" t="str">
            <v/>
          </cell>
          <cell r="N39" t="str">
            <v/>
          </cell>
          <cell r="O39" t="str">
            <v/>
          </cell>
          <cell r="P39" t="str">
            <v/>
          </cell>
          <cell r="Q39" t="str">
            <v/>
          </cell>
          <cell r="R39" t="str">
            <v/>
          </cell>
          <cell r="S39" t="str">
            <v/>
          </cell>
          <cell r="X39" t="str">
            <v>0</v>
          </cell>
          <cell r="AL39" t="str">
            <v/>
          </cell>
        </row>
        <row r="40">
          <cell r="E40" t="str">
            <v>VCA County</v>
          </cell>
          <cell r="L40" t="str">
            <v/>
          </cell>
          <cell r="N40" t="str">
            <v/>
          </cell>
          <cell r="O40" t="str">
            <v/>
          </cell>
          <cell r="P40" t="str">
            <v/>
          </cell>
          <cell r="Q40" t="str">
            <v/>
          </cell>
          <cell r="R40" t="str">
            <v/>
          </cell>
          <cell r="S40" t="str">
            <v/>
          </cell>
          <cell r="X40" t="str">
            <v>0</v>
          </cell>
          <cell r="AL40" t="str">
            <v/>
          </cell>
        </row>
        <row r="41">
          <cell r="L41" t="str">
            <v/>
          </cell>
          <cell r="N41" t="str">
            <v/>
          </cell>
          <cell r="O41" t="str">
            <v/>
          </cell>
          <cell r="P41" t="str">
            <v/>
          </cell>
          <cell r="Q41" t="str">
            <v/>
          </cell>
          <cell r="R41" t="str">
            <v/>
          </cell>
          <cell r="S41" t="str">
            <v/>
          </cell>
          <cell r="X41" t="str">
            <v>0</v>
          </cell>
          <cell r="AL41" t="str">
            <v/>
          </cell>
        </row>
        <row r="42">
          <cell r="L42" t="str">
            <v/>
          </cell>
          <cell r="N42" t="str">
            <v/>
          </cell>
          <cell r="O42" t="str">
            <v/>
          </cell>
          <cell r="P42" t="str">
            <v/>
          </cell>
          <cell r="Q42" t="str">
            <v/>
          </cell>
          <cell r="R42" t="str">
            <v/>
          </cell>
          <cell r="S42" t="str">
            <v/>
          </cell>
          <cell r="X42" t="str">
            <v>0</v>
          </cell>
          <cell r="AL42" t="str">
            <v/>
          </cell>
        </row>
        <row r="43">
          <cell r="L43" t="str">
            <v/>
          </cell>
          <cell r="N43" t="str">
            <v/>
          </cell>
          <cell r="O43" t="str">
            <v/>
          </cell>
          <cell r="P43" t="str">
            <v/>
          </cell>
          <cell r="Q43" t="str">
            <v/>
          </cell>
          <cell r="R43" t="str">
            <v/>
          </cell>
          <cell r="S43" t="str">
            <v/>
          </cell>
          <cell r="X43" t="str">
            <v>0</v>
          </cell>
          <cell r="AL43" t="str">
            <v/>
          </cell>
        </row>
        <row r="44">
          <cell r="E44" t="str">
            <v>VCA County</v>
          </cell>
          <cell r="L44" t="str">
            <v/>
          </cell>
          <cell r="N44" t="str">
            <v/>
          </cell>
          <cell r="O44" t="str">
            <v/>
          </cell>
          <cell r="P44" t="str">
            <v/>
          </cell>
          <cell r="Q44" t="str">
            <v/>
          </cell>
          <cell r="R44" t="str">
            <v/>
          </cell>
          <cell r="S44" t="str">
            <v/>
          </cell>
          <cell r="X44" t="str">
            <v>0</v>
          </cell>
          <cell r="AL44" t="str">
            <v/>
          </cell>
        </row>
        <row r="45">
          <cell r="L45" t="str">
            <v/>
          </cell>
          <cell r="N45" t="str">
            <v/>
          </cell>
          <cell r="O45" t="str">
            <v/>
          </cell>
          <cell r="P45" t="str">
            <v/>
          </cell>
          <cell r="Q45" t="str">
            <v/>
          </cell>
          <cell r="R45" t="str">
            <v/>
          </cell>
          <cell r="S45" t="str">
            <v/>
          </cell>
          <cell r="X45" t="str">
            <v>0</v>
          </cell>
          <cell r="AL45" t="str">
            <v/>
          </cell>
        </row>
        <row r="46">
          <cell r="E46" t="str">
            <v>VCA County</v>
          </cell>
          <cell r="L46" t="str">
            <v/>
          </cell>
          <cell r="N46" t="str">
            <v/>
          </cell>
          <cell r="O46" t="str">
            <v/>
          </cell>
          <cell r="P46" t="str">
            <v/>
          </cell>
          <cell r="Q46" t="str">
            <v/>
          </cell>
          <cell r="R46" t="str">
            <v/>
          </cell>
          <cell r="S46" t="str">
            <v/>
          </cell>
          <cell r="X46" t="str">
            <v>0</v>
          </cell>
          <cell r="AL46" t="str">
            <v/>
          </cell>
        </row>
        <row r="47">
          <cell r="E47" t="str">
            <v>VCA County</v>
          </cell>
          <cell r="L47" t="str">
            <v/>
          </cell>
          <cell r="N47" t="str">
            <v/>
          </cell>
          <cell r="O47" t="str">
            <v/>
          </cell>
          <cell r="P47" t="str">
            <v/>
          </cell>
          <cell r="Q47" t="str">
            <v/>
          </cell>
          <cell r="R47" t="str">
            <v/>
          </cell>
          <cell r="S47" t="str">
            <v/>
          </cell>
          <cell r="X47" t="str">
            <v>0</v>
          </cell>
          <cell r="AL47" t="str">
            <v/>
          </cell>
        </row>
        <row r="48">
          <cell r="L48" t="str">
            <v/>
          </cell>
          <cell r="N48" t="str">
            <v/>
          </cell>
          <cell r="O48" t="str">
            <v/>
          </cell>
          <cell r="P48" t="str">
            <v/>
          </cell>
          <cell r="Q48" t="str">
            <v/>
          </cell>
          <cell r="R48" t="str">
            <v/>
          </cell>
          <cell r="S48" t="str">
            <v/>
          </cell>
          <cell r="X48" t="str">
            <v>0</v>
          </cell>
          <cell r="AL48" t="str">
            <v/>
          </cell>
        </row>
        <row r="49">
          <cell r="E49" t="str">
            <v>All Mail </v>
          </cell>
          <cell r="L49" t="str">
            <v/>
          </cell>
          <cell r="N49" t="str">
            <v/>
          </cell>
          <cell r="O49" t="str">
            <v/>
          </cell>
          <cell r="P49" t="str">
            <v/>
          </cell>
          <cell r="Q49" t="str">
            <v/>
          </cell>
          <cell r="R49" t="str">
            <v/>
          </cell>
          <cell r="S49" t="str">
            <v/>
          </cell>
          <cell r="X49" t="str">
            <v>0</v>
          </cell>
          <cell r="AL49" t="str">
            <v/>
          </cell>
        </row>
        <row r="50">
          <cell r="L50" t="str">
            <v/>
          </cell>
          <cell r="N50" t="str">
            <v/>
          </cell>
          <cell r="O50" t="str">
            <v/>
          </cell>
          <cell r="P50" t="str">
            <v/>
          </cell>
          <cell r="Q50" t="str">
            <v/>
          </cell>
          <cell r="R50" t="str">
            <v/>
          </cell>
          <cell r="S50" t="str">
            <v/>
          </cell>
          <cell r="X50" t="str">
            <v>0</v>
          </cell>
          <cell r="AL50" t="str">
            <v/>
          </cell>
        </row>
        <row r="51">
          <cell r="L51" t="str">
            <v/>
          </cell>
          <cell r="N51" t="str">
            <v/>
          </cell>
          <cell r="O51" t="str">
            <v/>
          </cell>
          <cell r="P51" t="str">
            <v/>
          </cell>
          <cell r="Q51" t="str">
            <v/>
          </cell>
          <cell r="R51" t="str">
            <v/>
          </cell>
          <cell r="S51" t="str">
            <v/>
          </cell>
          <cell r="X51" t="str">
            <v>0</v>
          </cell>
          <cell r="AL51" t="str">
            <v/>
          </cell>
        </row>
        <row r="52">
          <cell r="E52" t="str">
            <v>VCA County</v>
          </cell>
          <cell r="L52" t="str">
            <v/>
          </cell>
          <cell r="N52" t="str">
            <v/>
          </cell>
          <cell r="O52" t="str">
            <v/>
          </cell>
          <cell r="P52" t="str">
            <v/>
          </cell>
          <cell r="Q52" t="str">
            <v/>
          </cell>
          <cell r="R52" t="str">
            <v/>
          </cell>
          <cell r="S52" t="str">
            <v/>
          </cell>
          <cell r="X52" t="str">
            <v>0</v>
          </cell>
          <cell r="AL52" t="str">
            <v/>
          </cell>
        </row>
        <row r="53">
          <cell r="E53" t="str">
            <v>VCA County</v>
          </cell>
          <cell r="L53" t="str">
            <v/>
          </cell>
          <cell r="N53" t="str">
            <v/>
          </cell>
          <cell r="O53" t="str">
            <v/>
          </cell>
          <cell r="P53" t="str">
            <v/>
          </cell>
          <cell r="Q53" t="str">
            <v/>
          </cell>
          <cell r="R53" t="str">
            <v/>
          </cell>
          <cell r="S53" t="str">
            <v/>
          </cell>
          <cell r="X53" t="str">
            <v>0</v>
          </cell>
          <cell r="AL53" t="str">
            <v/>
          </cell>
        </row>
        <row r="54">
          <cell r="L54" t="str">
            <v/>
          </cell>
          <cell r="N54" t="str">
            <v/>
          </cell>
          <cell r="O54" t="str">
            <v/>
          </cell>
          <cell r="P54" t="str">
            <v/>
          </cell>
          <cell r="Q54" t="str">
            <v/>
          </cell>
          <cell r="R54" t="str">
            <v/>
          </cell>
          <cell r="S54" t="str">
            <v/>
          </cell>
          <cell r="X54" t="str">
            <v>0</v>
          </cell>
          <cell r="AL54" t="str">
            <v/>
          </cell>
        </row>
        <row r="55">
          <cell r="L55" t="str">
            <v/>
          </cell>
          <cell r="N55" t="str">
            <v/>
          </cell>
          <cell r="O55" t="str">
            <v/>
          </cell>
          <cell r="P55" t="str">
            <v/>
          </cell>
          <cell r="Q55" t="str">
            <v/>
          </cell>
          <cell r="R55" t="str">
            <v/>
          </cell>
          <cell r="S55" t="str">
            <v/>
          </cell>
          <cell r="X55" t="str">
            <v>0</v>
          </cell>
          <cell r="AL55" t="str">
            <v/>
          </cell>
        </row>
        <row r="56">
          <cell r="L56" t="str">
            <v/>
          </cell>
          <cell r="N56" t="str">
            <v/>
          </cell>
          <cell r="O56" t="str">
            <v/>
          </cell>
          <cell r="P56" t="str">
            <v/>
          </cell>
          <cell r="Q56" t="str">
            <v/>
          </cell>
          <cell r="R56" t="str">
            <v/>
          </cell>
          <cell r="S56" t="str">
            <v/>
          </cell>
          <cell r="X56" t="str">
            <v>0</v>
          </cell>
          <cell r="AL56" t="str">
            <v/>
          </cell>
        </row>
        <row r="57">
          <cell r="L57">
            <v>65274</v>
          </cell>
          <cell r="N57">
            <v>2165</v>
          </cell>
          <cell r="O57">
            <v>1584</v>
          </cell>
          <cell r="P57" t="str">
            <v/>
          </cell>
          <cell r="Q57">
            <v>9158</v>
          </cell>
          <cell r="R57" t="str">
            <v/>
          </cell>
          <cell r="S57" t="str">
            <v/>
          </cell>
          <cell r="X57">
            <v>12662</v>
          </cell>
          <cell r="AL57" t="str">
            <v/>
          </cell>
        </row>
        <row r="58">
          <cell r="E58" t="str">
            <v>VCA County</v>
          </cell>
          <cell r="L58" t="str">
            <v/>
          </cell>
          <cell r="N58" t="str">
            <v/>
          </cell>
          <cell r="O58" t="str">
            <v/>
          </cell>
          <cell r="P58" t="str">
            <v/>
          </cell>
          <cell r="Q58" t="str">
            <v/>
          </cell>
          <cell r="R58" t="str">
            <v/>
          </cell>
          <cell r="S58" t="str">
            <v/>
          </cell>
          <cell r="X58" t="str">
            <v>0</v>
          </cell>
          <cell r="AL58" t="str">
            <v/>
          </cell>
        </row>
        <row r="59">
          <cell r="E59" t="str">
            <v>VCA County</v>
          </cell>
          <cell r="L59" t="str">
            <v/>
          </cell>
          <cell r="N59" t="str">
            <v/>
          </cell>
          <cell r="O59" t="str">
            <v/>
          </cell>
          <cell r="P59" t="str">
            <v/>
          </cell>
          <cell r="Q59" t="str">
            <v/>
          </cell>
          <cell r="R59" t="str">
            <v/>
          </cell>
          <cell r="S59" t="str">
            <v/>
          </cell>
          <cell r="X59" t="str">
            <v>0</v>
          </cell>
          <cell r="AL59" t="str">
            <v/>
          </cell>
        </row>
        <row r="60">
          <cell r="E60" t="str">
            <v>VCA County</v>
          </cell>
          <cell r="L60" t="str">
            <v/>
          </cell>
          <cell r="N60" t="str">
            <v/>
          </cell>
          <cell r="O60" t="str">
            <v/>
          </cell>
          <cell r="P60" t="str">
            <v/>
          </cell>
          <cell r="Q60" t="str">
            <v/>
          </cell>
          <cell r="R60" t="str">
            <v/>
          </cell>
          <cell r="S60" t="str">
            <v/>
          </cell>
          <cell r="X60" t="str">
            <v>0</v>
          </cell>
          <cell r="AL60" t="str">
            <v/>
          </cell>
        </row>
        <row r="61">
          <cell r="L61" t="str">
            <v/>
          </cell>
          <cell r="N61" t="str">
            <v/>
          </cell>
          <cell r="O61" t="str">
            <v/>
          </cell>
          <cell r="P61" t="str">
            <v/>
          </cell>
          <cell r="Q61" t="str">
            <v/>
          </cell>
          <cell r="R61" t="str">
            <v/>
          </cell>
          <cell r="S61" t="str">
            <v/>
          </cell>
          <cell r="X61" t="str">
            <v>0</v>
          </cell>
          <cell r="AL61" t="str">
            <v/>
          </cell>
        </row>
        <row r="62">
          <cell r="L62">
            <v>453359</v>
          </cell>
          <cell r="N62">
            <v>14649</v>
          </cell>
          <cell r="O62">
            <v>6427</v>
          </cell>
          <cell r="P62">
            <v>647</v>
          </cell>
          <cell r="Q62">
            <v>61417</v>
          </cell>
          <cell r="R62">
            <v>19</v>
          </cell>
          <cell r="S62">
            <v>0</v>
          </cell>
          <cell r="X62">
            <v>81592</v>
          </cell>
          <cell r="AL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AC70"/>
  <sheetViews>
    <sheetView tabSelected="1" view="pageLayout" zoomScale="115" zoomScalePageLayoutView="115" workbookViewId="0" topLeftCell="A1">
      <selection activeCell="J14" sqref="J14"/>
    </sheetView>
  </sheetViews>
  <sheetFormatPr defaultColWidth="8.796875" defaultRowHeight="14.25"/>
  <cols>
    <col min="1" max="1" width="14.296875" style="40" customWidth="1"/>
    <col min="2" max="2" width="10.59765625" style="40" customWidth="1"/>
    <col min="3" max="3" width="11.296875" style="41" customWidth="1"/>
    <col min="4" max="4" width="9.69921875" style="2" customWidth="1"/>
    <col min="5" max="6" width="8.296875" style="2" customWidth="1"/>
    <col min="7" max="7" width="9.3984375" style="2" customWidth="1"/>
    <col min="8" max="8" width="6.296875" style="2" customWidth="1"/>
    <col min="9" max="9" width="6.09765625" style="2" customWidth="1"/>
    <col min="10" max="10" width="10.69921875" style="2" customWidth="1"/>
    <col min="11" max="11" width="10" style="42" customWidth="1"/>
    <col min="12" max="12" width="9.296875" style="42" customWidth="1"/>
    <col min="13" max="13" width="10.3984375" style="2" customWidth="1"/>
    <col min="14" max="223" width="9.09765625" style="2" customWidth="1"/>
    <col min="224" max="224" width="12.69921875" style="2" customWidth="1"/>
    <col min="225" max="225" width="13.59765625" style="2" customWidth="1"/>
    <col min="226" max="226" width="9.69921875" style="2" customWidth="1"/>
    <col min="227" max="227" width="10" style="2" customWidth="1"/>
    <col min="228" max="228" width="9.3984375" style="2" customWidth="1"/>
    <col min="229" max="231" width="7.59765625" style="2" customWidth="1"/>
    <col min="232" max="232" width="10.69921875" style="2" customWidth="1"/>
    <col min="233" max="233" width="11.3984375" style="2" customWidth="1"/>
    <col min="234" max="235" width="9.296875" style="2" customWidth="1"/>
    <col min="236" max="236" width="9.69921875" style="2" customWidth="1"/>
    <col min="237" max="237" width="12.296875" style="2" customWidth="1"/>
    <col min="238" max="239" width="7.69921875" style="2" customWidth="1"/>
    <col min="240" max="242" width="10.69921875" style="2" customWidth="1"/>
    <col min="243" max="243" width="12.296875" style="2" customWidth="1"/>
    <col min="244" max="246" width="10.69921875" style="2" customWidth="1"/>
    <col min="247" max="247" width="14" style="2" customWidth="1"/>
    <col min="248" max="251" width="10.69921875" style="2" customWidth="1"/>
    <col min="252" max="254" width="11.296875" style="2" customWidth="1"/>
    <col min="255" max="255" width="14.296875" style="2" customWidth="1"/>
    <col min="256" max="16384" width="3" style="2" customWidth="1"/>
  </cols>
  <sheetData>
    <row r="1" spans="1:13" ht="33" customHeight="1">
      <c r="A1" s="1">
        <f>'[1]County View'!E1</f>
        <v>45469</v>
      </c>
      <c r="B1" s="1"/>
      <c r="C1" s="1"/>
      <c r="D1" s="1"/>
      <c r="E1" s="1"/>
      <c r="F1" s="1"/>
      <c r="G1" s="1"/>
      <c r="H1" s="1"/>
      <c r="I1" s="1"/>
      <c r="J1" s="1"/>
      <c r="K1" s="1"/>
      <c r="L1" s="1"/>
      <c r="M1" s="1"/>
    </row>
    <row r="2" spans="1:23" ht="12.75">
      <c r="A2" s="3"/>
      <c r="B2" s="3"/>
      <c r="C2" s="3"/>
      <c r="D2" s="3"/>
      <c r="E2" s="3"/>
      <c r="F2" s="3"/>
      <c r="G2" s="3"/>
      <c r="H2" s="3"/>
      <c r="I2" s="3"/>
      <c r="J2" s="3"/>
      <c r="K2" s="3"/>
      <c r="L2" s="3"/>
      <c r="M2" s="3"/>
      <c r="O2" s="3"/>
      <c r="P2" s="3"/>
      <c r="Q2" s="3"/>
      <c r="R2" s="3"/>
      <c r="S2" s="3"/>
      <c r="T2" s="3"/>
      <c r="U2" s="3"/>
      <c r="V2" s="3"/>
      <c r="W2" s="3"/>
    </row>
    <row r="3" spans="1:13" s="11" customFormat="1" ht="31.5" customHeight="1">
      <c r="A3" s="4"/>
      <c r="B3" s="5"/>
      <c r="C3" s="6" t="s">
        <v>0</v>
      </c>
      <c r="D3" s="7" t="s">
        <v>1</v>
      </c>
      <c r="E3" s="8"/>
      <c r="F3" s="8"/>
      <c r="G3" s="8"/>
      <c r="H3" s="8"/>
      <c r="I3" s="8"/>
      <c r="J3" s="9"/>
      <c r="K3" s="10" t="s">
        <v>2</v>
      </c>
      <c r="L3" s="10"/>
      <c r="M3" s="10"/>
    </row>
    <row r="4" spans="1:13" ht="49.5" customHeight="1">
      <c r="A4" s="12" t="s">
        <v>3</v>
      </c>
      <c r="B4" s="13" t="s">
        <v>4</v>
      </c>
      <c r="C4" s="14" t="s">
        <v>5</v>
      </c>
      <c r="D4" s="15" t="s">
        <v>6</v>
      </c>
      <c r="E4" s="15" t="s">
        <v>7</v>
      </c>
      <c r="F4" s="15" t="s">
        <v>8</v>
      </c>
      <c r="G4" s="15" t="s">
        <v>9</v>
      </c>
      <c r="H4" s="15" t="s">
        <v>10</v>
      </c>
      <c r="I4" s="15" t="s">
        <v>11</v>
      </c>
      <c r="J4" s="16" t="s">
        <v>12</v>
      </c>
      <c r="K4" s="17" t="s">
        <v>13</v>
      </c>
      <c r="L4" s="17" t="s">
        <v>14</v>
      </c>
      <c r="M4" s="17" t="s">
        <v>15</v>
      </c>
    </row>
    <row r="5" spans="1:13" s="23" customFormat="1" ht="12" customHeight="1" hidden="1">
      <c r="A5" s="18" t="s">
        <v>16</v>
      </c>
      <c r="B5" s="19" t="str">
        <f>IF(ISTEXT('[1]County View'!E4),'[1]County View'!E4,"")</f>
        <v>VCA County</v>
      </c>
      <c r="C5" s="20">
        <f>'[1]County View'!L4</f>
      </c>
      <c r="D5" s="21">
        <f>IF('[1]County View'!N4="",0,'[1]County View'!N4)</f>
        <v>0</v>
      </c>
      <c r="E5" s="21">
        <f>IF('[1]County View'!O4="",0,'[1]County View'!O4)</f>
        <v>0</v>
      </c>
      <c r="F5" s="21">
        <f>IF('[1]County View'!P4="",0,'[1]County View'!P4)</f>
        <v>0</v>
      </c>
      <c r="G5" s="21">
        <f>IF('[1]County View'!Q4="",0,'[1]County View'!Q4)</f>
        <v>0</v>
      </c>
      <c r="H5" s="21">
        <f>IF('[1]County View'!R4="",0,'[1]County View'!R4)</f>
        <v>0</v>
      </c>
      <c r="I5" s="21">
        <f>IF('[1]County View'!S4="",0,'[1]County View'!S4)</f>
        <v>0</v>
      </c>
      <c r="J5" s="21">
        <f>SUM(D5:I5)</f>
        <v>0</v>
      </c>
      <c r="K5" s="21" t="str">
        <f>IF('[1]County View'!X4="",0,'[1]County View'!X4)</f>
        <v>0</v>
      </c>
      <c r="L5" s="21">
        <f>IF('[1]County View'!AL4="",0,'[1]County View'!AL4)</f>
        <v>0</v>
      </c>
      <c r="M5" s="22">
        <f>IF(ISNUMBER(K5/J5),K5/J5,"")</f>
      </c>
    </row>
    <row r="6" spans="1:13" s="23" customFormat="1" ht="12" customHeight="1" hidden="1">
      <c r="A6" s="24" t="s">
        <v>17</v>
      </c>
      <c r="B6" s="19" t="str">
        <f>IF(ISTEXT('[1]County View'!E5),'[1]County View'!E5,"")</f>
        <v>All Mail</v>
      </c>
      <c r="C6" s="20">
        <f>'[1]County View'!L5</f>
      </c>
      <c r="D6" s="21">
        <f>IF('[1]County View'!N5="",0,'[1]County View'!N5)</f>
        <v>0</v>
      </c>
      <c r="E6" s="21">
        <f>IF('[1]County View'!O5="",0,'[1]County View'!O5)</f>
        <v>0</v>
      </c>
      <c r="F6" s="21">
        <f>IF('[1]County View'!P5="",0,'[1]County View'!P5)</f>
        <v>0</v>
      </c>
      <c r="G6" s="21">
        <f>IF('[1]County View'!Q5="",0,'[1]County View'!Q5)</f>
        <v>0</v>
      </c>
      <c r="H6" s="21">
        <f>IF('[1]County View'!R5="",0,'[1]County View'!R5)</f>
        <v>0</v>
      </c>
      <c r="I6" s="21">
        <f>IF('[1]County View'!S5="",0,'[1]County View'!S5)</f>
        <v>0</v>
      </c>
      <c r="J6" s="21">
        <f aca="true" t="shared" si="0" ref="J6:J63">SUM(D6:I6)</f>
        <v>0</v>
      </c>
      <c r="K6" s="21" t="str">
        <f>IF('[1]County View'!X5="",0,'[1]County View'!X5)</f>
        <v>0</v>
      </c>
      <c r="L6" s="21">
        <f>IF('[1]County View'!AL5="",0,'[1]County View'!AL5)</f>
        <v>0</v>
      </c>
      <c r="M6" s="22">
        <f aca="true" t="shared" si="1" ref="M6:M62">IF(ISNUMBER(K6/J6),K6/J6,"")</f>
      </c>
    </row>
    <row r="7" spans="1:13" s="23" customFormat="1" ht="12" customHeight="1" hidden="1">
      <c r="A7" s="24" t="s">
        <v>18</v>
      </c>
      <c r="B7" s="19" t="str">
        <f>IF(ISTEXT('[1]County View'!E6),'[1]County View'!E6,"")</f>
        <v>VCA County</v>
      </c>
      <c r="C7" s="20">
        <f>'[1]County View'!L6</f>
      </c>
      <c r="D7" s="21">
        <f>IF('[1]County View'!N6="",0,'[1]County View'!N6)</f>
        <v>0</v>
      </c>
      <c r="E7" s="21">
        <f>IF('[1]County View'!O6="",0,'[1]County View'!O6)</f>
        <v>0</v>
      </c>
      <c r="F7" s="21">
        <f>IF('[1]County View'!P6="",0,'[1]County View'!P6)</f>
        <v>0</v>
      </c>
      <c r="G7" s="21">
        <f>IF('[1]County View'!Q6="",0,'[1]County View'!Q6)</f>
        <v>0</v>
      </c>
      <c r="H7" s="21">
        <f>IF('[1]County View'!R6="",0,'[1]County View'!R6)</f>
        <v>0</v>
      </c>
      <c r="I7" s="21">
        <f>IF('[1]County View'!S6="",0,'[1]County View'!S6)</f>
        <v>0</v>
      </c>
      <c r="J7" s="21">
        <f t="shared" si="0"/>
        <v>0</v>
      </c>
      <c r="K7" s="21" t="str">
        <f>IF('[1]County View'!X6="",0,'[1]County View'!X6)</f>
        <v>0</v>
      </c>
      <c r="L7" s="21">
        <f>IF('[1]County View'!AL6="",0,'[1]County View'!AL6)</f>
        <v>0</v>
      </c>
      <c r="M7" s="22">
        <f>IF(ISNUMBER(K7/J7),K7/J7,"")</f>
      </c>
    </row>
    <row r="8" spans="1:13" s="23" customFormat="1" ht="12" customHeight="1" hidden="1">
      <c r="A8" s="24" t="s">
        <v>19</v>
      </c>
      <c r="B8" s="19" t="str">
        <f>IF(ISTEXT('[1]County View'!E7),'[1]County View'!E7,"")</f>
        <v>VCA County</v>
      </c>
      <c r="C8" s="20">
        <f>'[1]County View'!L7</f>
      </c>
      <c r="D8" s="21">
        <f>IF('[1]County View'!N7="",0,'[1]County View'!N7)</f>
        <v>0</v>
      </c>
      <c r="E8" s="21">
        <f>IF('[1]County View'!O7="",0,'[1]County View'!O7)</f>
        <v>0</v>
      </c>
      <c r="F8" s="21">
        <f>IF('[1]County View'!P7="",0,'[1]County View'!P7)</f>
        <v>0</v>
      </c>
      <c r="G8" s="21">
        <f>IF('[1]County View'!Q7="",0,'[1]County View'!Q7)</f>
        <v>0</v>
      </c>
      <c r="H8" s="21">
        <f>IF('[1]County View'!R7="",0,'[1]County View'!R7)</f>
        <v>0</v>
      </c>
      <c r="I8" s="21">
        <f>IF('[1]County View'!S7="",0,'[1]County View'!S7)</f>
        <v>0</v>
      </c>
      <c r="J8" s="21">
        <f t="shared" si="0"/>
        <v>0</v>
      </c>
      <c r="K8" s="21" t="str">
        <f>IF('[1]County View'!X7="",0,'[1]County View'!X7)</f>
        <v>0</v>
      </c>
      <c r="L8" s="21">
        <f>IF('[1]County View'!AL7="",0,'[1]County View'!AL7)</f>
        <v>0</v>
      </c>
      <c r="M8" s="22">
        <f t="shared" si="1"/>
      </c>
    </row>
    <row r="9" spans="1:13" s="23" customFormat="1" ht="12" customHeight="1" hidden="1">
      <c r="A9" s="24" t="s">
        <v>20</v>
      </c>
      <c r="B9" s="19" t="str">
        <f>IF(ISTEXT('[1]County View'!E8),'[1]County View'!E8,"")</f>
        <v>VCA County</v>
      </c>
      <c r="C9" s="20">
        <f>'[1]County View'!L8</f>
      </c>
      <c r="D9" s="21">
        <f>IF('[1]County View'!N8="",0,'[1]County View'!N8)</f>
        <v>0</v>
      </c>
      <c r="E9" s="21">
        <f>IF('[1]County View'!O8="",0,'[1]County View'!O8)</f>
        <v>0</v>
      </c>
      <c r="F9" s="21">
        <f>IF('[1]County View'!P8="",0,'[1]County View'!P8)</f>
        <v>0</v>
      </c>
      <c r="G9" s="21">
        <f>IF('[1]County View'!Q8="",0,'[1]County View'!Q8)</f>
        <v>0</v>
      </c>
      <c r="H9" s="21">
        <f>IF('[1]County View'!R8="",0,'[1]County View'!R8)</f>
        <v>0</v>
      </c>
      <c r="I9" s="21">
        <f>IF('[1]County View'!S8="",0,'[1]County View'!S8)</f>
        <v>0</v>
      </c>
      <c r="J9" s="21">
        <f t="shared" si="0"/>
        <v>0</v>
      </c>
      <c r="K9" s="21" t="str">
        <f>IF('[1]County View'!X8="",0,'[1]County View'!X8)</f>
        <v>0</v>
      </c>
      <c r="L9" s="21">
        <f>IF('[1]County View'!AL8="",0,'[1]County View'!AL8)</f>
        <v>0</v>
      </c>
      <c r="M9" s="22">
        <f t="shared" si="1"/>
      </c>
    </row>
    <row r="10" spans="1:13" s="23" customFormat="1" ht="12" customHeight="1" hidden="1">
      <c r="A10" s="24" t="s">
        <v>21</v>
      </c>
      <c r="B10" s="19" t="str">
        <f>IF(ISTEXT('[1]County View'!E9),'[1]County View'!E9,"")</f>
        <v>All Mail</v>
      </c>
      <c r="C10" s="20">
        <f>'[1]County View'!L9</f>
      </c>
      <c r="D10" s="21">
        <f>IF('[1]County View'!N9="",0,'[1]County View'!N9)</f>
        <v>0</v>
      </c>
      <c r="E10" s="21">
        <f>IF('[1]County View'!O9="",0,'[1]County View'!O9)</f>
        <v>0</v>
      </c>
      <c r="F10" s="21">
        <f>IF('[1]County View'!P9="",0,'[1]County View'!P9)</f>
        <v>0</v>
      </c>
      <c r="G10" s="21">
        <f>IF('[1]County View'!Q9="",0,'[1]County View'!Q9)</f>
        <v>0</v>
      </c>
      <c r="H10" s="21">
        <f>IF('[1]County View'!R9="",0,'[1]County View'!R9)</f>
        <v>0</v>
      </c>
      <c r="I10" s="21">
        <f>IF('[1]County View'!S9="",0,'[1]County View'!S9)</f>
        <v>0</v>
      </c>
      <c r="J10" s="21">
        <f t="shared" si="0"/>
        <v>0</v>
      </c>
      <c r="K10" s="21" t="str">
        <f>IF('[1]County View'!X9="",0,'[1]County View'!X9)</f>
        <v>0</v>
      </c>
      <c r="L10" s="21">
        <f>IF('[1]County View'!AL9="",0,'[1]County View'!AL9)</f>
        <v>0</v>
      </c>
      <c r="M10" s="22">
        <f t="shared" si="1"/>
      </c>
    </row>
    <row r="11" spans="1:13" s="23" customFormat="1" ht="12" customHeight="1" hidden="1">
      <c r="A11" s="24" t="s">
        <v>22</v>
      </c>
      <c r="B11" s="19">
        <f>IF(ISTEXT('[1]County View'!E10),'[1]County View'!E10,"")</f>
      </c>
      <c r="C11" s="20">
        <f>'[1]County View'!L10</f>
      </c>
      <c r="D11" s="21">
        <f>IF('[1]County View'!N10="",0,'[1]County View'!N10)</f>
        <v>0</v>
      </c>
      <c r="E11" s="21">
        <f>IF('[1]County View'!O10="",0,'[1]County View'!O10)</f>
        <v>0</v>
      </c>
      <c r="F11" s="21">
        <f>IF('[1]County View'!P10="",0,'[1]County View'!P10)</f>
        <v>0</v>
      </c>
      <c r="G11" s="21">
        <f>IF('[1]County View'!Q10="",0,'[1]County View'!Q10)</f>
        <v>0</v>
      </c>
      <c r="H11" s="21">
        <f>IF('[1]County View'!R10="",0,'[1]County View'!R10)</f>
        <v>0</v>
      </c>
      <c r="I11" s="21">
        <f>IF('[1]County View'!S10="",0,'[1]County View'!S10)</f>
        <v>0</v>
      </c>
      <c r="J11" s="21">
        <f t="shared" si="0"/>
        <v>0</v>
      </c>
      <c r="K11" s="21" t="str">
        <f>IF('[1]County View'!X10="",0,'[1]County View'!X10)</f>
        <v>0</v>
      </c>
      <c r="L11" s="21">
        <f>IF('[1]County View'!AL10="",0,'[1]County View'!AL10)</f>
        <v>0</v>
      </c>
      <c r="M11" s="22">
        <f t="shared" si="1"/>
      </c>
    </row>
    <row r="12" spans="1:13" s="23" customFormat="1" ht="12" customHeight="1" hidden="1">
      <c r="A12" s="24" t="s">
        <v>23</v>
      </c>
      <c r="B12" s="19">
        <f>IF(ISTEXT('[1]County View'!E11),'[1]County View'!E11,"")</f>
      </c>
      <c r="C12" s="20">
        <f>'[1]County View'!L11</f>
      </c>
      <c r="D12" s="21">
        <f>IF('[1]County View'!N11="",0,'[1]County View'!N11)</f>
        <v>0</v>
      </c>
      <c r="E12" s="21">
        <f>IF('[1]County View'!O11="",0,'[1]County View'!O11)</f>
        <v>0</v>
      </c>
      <c r="F12" s="21">
        <f>IF('[1]County View'!P11="",0,'[1]County View'!P11)</f>
        <v>0</v>
      </c>
      <c r="G12" s="21">
        <f>IF('[1]County View'!Q11="",0,'[1]County View'!Q11)</f>
        <v>0</v>
      </c>
      <c r="H12" s="21">
        <f>IF('[1]County View'!R11="",0,'[1]County View'!R11)</f>
        <v>0</v>
      </c>
      <c r="I12" s="21">
        <f>IF('[1]County View'!S11="",0,'[1]County View'!S11)</f>
        <v>0</v>
      </c>
      <c r="J12" s="21">
        <f t="shared" si="0"/>
        <v>0</v>
      </c>
      <c r="K12" s="21" t="str">
        <f>IF('[1]County View'!X11="",0,'[1]County View'!X11)</f>
        <v>0</v>
      </c>
      <c r="L12" s="21">
        <f>IF('[1]County View'!AL11="",0,'[1]County View'!AL11)</f>
        <v>0</v>
      </c>
      <c r="M12" s="22">
        <f t="shared" si="1"/>
      </c>
    </row>
    <row r="13" spans="1:13" s="25" customFormat="1" ht="12" customHeight="1" hidden="1">
      <c r="A13" s="24" t="s">
        <v>24</v>
      </c>
      <c r="B13" s="19" t="str">
        <f>IF(ISTEXT('[1]County View'!E12),'[1]County View'!E12,"")</f>
        <v>VCA County</v>
      </c>
      <c r="C13" s="20">
        <f>'[1]County View'!L12</f>
      </c>
      <c r="D13" s="21">
        <f>IF('[1]County View'!N12="",0,'[1]County View'!N12)</f>
        <v>0</v>
      </c>
      <c r="E13" s="21">
        <f>IF('[1]County View'!O12="",0,'[1]County View'!O12)</f>
        <v>0</v>
      </c>
      <c r="F13" s="21">
        <f>IF('[1]County View'!P12="",0,'[1]County View'!P12)</f>
        <v>0</v>
      </c>
      <c r="G13" s="21">
        <f>IF('[1]County View'!Q12="",0,'[1]County View'!Q12)</f>
        <v>0</v>
      </c>
      <c r="H13" s="21">
        <f>IF('[1]County View'!R12="",0,'[1]County View'!R12)</f>
        <v>0</v>
      </c>
      <c r="I13" s="21">
        <f>IF('[1]County View'!S12="",0,'[1]County View'!S12)</f>
        <v>0</v>
      </c>
      <c r="J13" s="21">
        <f t="shared" si="0"/>
        <v>0</v>
      </c>
      <c r="K13" s="21" t="str">
        <f>IF('[1]County View'!X12="",0,'[1]County View'!X12)</f>
        <v>0</v>
      </c>
      <c r="L13" s="21">
        <f>IF('[1]County View'!AL12="",0,'[1]County View'!AL12)</f>
        <v>0</v>
      </c>
      <c r="M13" s="22">
        <f t="shared" si="1"/>
      </c>
    </row>
    <row r="14" spans="1:13" s="25" customFormat="1" ht="12" customHeight="1">
      <c r="A14" s="24" t="s">
        <v>25</v>
      </c>
      <c r="B14" s="19" t="str">
        <f>IF(ISTEXT('[1]County View'!E13),'[1]County View'!E13,"")</f>
        <v>VCA County</v>
      </c>
      <c r="C14" s="20">
        <f>'[1]County View'!L13</f>
        <v>125449</v>
      </c>
      <c r="D14" s="21">
        <f>IF('[1]County View'!N13="",0,'[1]County View'!N13)</f>
        <v>5163</v>
      </c>
      <c r="E14" s="21">
        <f>IF('[1]County View'!O13="",0,'[1]County View'!O13)</f>
        <v>0</v>
      </c>
      <c r="F14" s="21">
        <f>IF('[1]County View'!P13="",0,'[1]County View'!P13)</f>
        <v>543</v>
      </c>
      <c r="G14" s="21">
        <f>IF('[1]County View'!Q13="",0,'[1]County View'!Q13)</f>
        <v>16768</v>
      </c>
      <c r="H14" s="21">
        <f>IF('[1]County View'!R13="",0,'[1]County View'!R13)</f>
        <v>8</v>
      </c>
      <c r="I14" s="21">
        <f>IF('[1]County View'!S13="",0,'[1]County View'!S13)</f>
        <v>0</v>
      </c>
      <c r="J14" s="21">
        <f t="shared" si="0"/>
        <v>22482</v>
      </c>
      <c r="K14" s="21">
        <f>IF('[1]County View'!X13="",0,'[1]County View'!X13)</f>
        <v>21999</v>
      </c>
      <c r="L14" s="21">
        <f>IF('[1]County View'!AL13="",0,'[1]County View'!AL13)</f>
        <v>0</v>
      </c>
      <c r="M14" s="22">
        <f t="shared" si="1"/>
        <v>0.9785161462503336</v>
      </c>
    </row>
    <row r="15" spans="1:13" s="23" customFormat="1" ht="12" customHeight="1" hidden="1">
      <c r="A15" s="24" t="s">
        <v>26</v>
      </c>
      <c r="B15" s="19">
        <f>IF(ISTEXT('[1]County View'!E14),'[1]County View'!E14,"")</f>
      </c>
      <c r="C15" s="20">
        <f>'[1]County View'!L14</f>
      </c>
      <c r="D15" s="21">
        <f>IF('[1]County View'!N14="",0,'[1]County View'!N14)</f>
        <v>0</v>
      </c>
      <c r="E15" s="21">
        <f>IF('[1]County View'!O14="",0,'[1]County View'!O14)</f>
        <v>0</v>
      </c>
      <c r="F15" s="21">
        <f>IF('[1]County View'!P14="",0,'[1]County View'!P14)</f>
        <v>0</v>
      </c>
      <c r="G15" s="21">
        <f>IF('[1]County View'!Q14="",0,'[1]County View'!Q14)</f>
        <v>0</v>
      </c>
      <c r="H15" s="21">
        <f>IF('[1]County View'!R14="",0,'[1]County View'!R14)</f>
        <v>0</v>
      </c>
      <c r="I15" s="21">
        <f>IF('[1]County View'!S14="",0,'[1]County View'!S14)</f>
        <v>0</v>
      </c>
      <c r="J15" s="21">
        <f t="shared" si="0"/>
        <v>0</v>
      </c>
      <c r="K15" s="21" t="str">
        <f>IF('[1]County View'!X14="",0,'[1]County View'!X14)</f>
        <v>0</v>
      </c>
      <c r="L15" s="21">
        <f>IF('[1]County View'!AL14="",0,'[1]County View'!AL14)</f>
        <v>0</v>
      </c>
      <c r="M15" s="22">
        <f t="shared" si="1"/>
      </c>
    </row>
    <row r="16" spans="1:13" s="23" customFormat="1" ht="12" customHeight="1" hidden="1">
      <c r="A16" s="24" t="s">
        <v>27</v>
      </c>
      <c r="B16" s="19" t="str">
        <f>IF(ISTEXT('[1]County View'!E15),'[1]County View'!E15,"")</f>
        <v>VCA County</v>
      </c>
      <c r="C16" s="20">
        <f>'[1]County View'!L15</f>
      </c>
      <c r="D16" s="21">
        <f>IF('[1]County View'!N15="",0,'[1]County View'!N15)</f>
        <v>0</v>
      </c>
      <c r="E16" s="21">
        <f>IF('[1]County View'!O15="",0,'[1]County View'!O15)</f>
        <v>0</v>
      </c>
      <c r="F16" s="21">
        <f>IF('[1]County View'!P15="",0,'[1]County View'!P15)</f>
        <v>0</v>
      </c>
      <c r="G16" s="21">
        <f>IF('[1]County View'!Q15="",0,'[1]County View'!Q15)</f>
        <v>0</v>
      </c>
      <c r="H16" s="21">
        <f>IF('[1]County View'!R15="",0,'[1]County View'!R15)</f>
        <v>0</v>
      </c>
      <c r="I16" s="21">
        <f>IF('[1]County View'!S15="",0,'[1]County View'!S15)</f>
        <v>0</v>
      </c>
      <c r="J16" s="21">
        <f t="shared" si="0"/>
        <v>0</v>
      </c>
      <c r="K16" s="21" t="str">
        <f>IF('[1]County View'!X15="",0,'[1]County View'!X15)</f>
        <v>0</v>
      </c>
      <c r="L16" s="21">
        <f>IF('[1]County View'!AL15="",0,'[1]County View'!AL15)</f>
        <v>0</v>
      </c>
      <c r="M16" s="22">
        <f t="shared" si="1"/>
      </c>
    </row>
    <row r="17" spans="1:13" s="23" customFormat="1" ht="12" customHeight="1" hidden="1">
      <c r="A17" s="24" t="s">
        <v>28</v>
      </c>
      <c r="B17" s="19">
        <f>IF(ISTEXT('[1]County View'!E16),'[1]County View'!E16,"")</f>
      </c>
      <c r="C17" s="20">
        <f>'[1]County View'!L16</f>
      </c>
      <c r="D17" s="21">
        <f>IF('[1]County View'!N16="",0,'[1]County View'!N16)</f>
        <v>0</v>
      </c>
      <c r="E17" s="21">
        <f>IF('[1]County View'!O16="",0,'[1]County View'!O16)</f>
        <v>0</v>
      </c>
      <c r="F17" s="21">
        <f>IF('[1]County View'!P16="",0,'[1]County View'!P16)</f>
        <v>0</v>
      </c>
      <c r="G17" s="21">
        <f>IF('[1]County View'!Q16="",0,'[1]County View'!Q16)</f>
        <v>0</v>
      </c>
      <c r="H17" s="21">
        <f>IF('[1]County View'!R16="",0,'[1]County View'!R16)</f>
        <v>0</v>
      </c>
      <c r="I17" s="21">
        <f>IF('[1]County View'!S16="",0,'[1]County View'!S16)</f>
        <v>0</v>
      </c>
      <c r="J17" s="21">
        <f t="shared" si="0"/>
        <v>0</v>
      </c>
      <c r="K17" s="21" t="str">
        <f>IF('[1]County View'!X16="",0,'[1]County View'!X16)</f>
        <v>0</v>
      </c>
      <c r="L17" s="21">
        <f>IF('[1]County View'!AL16="",0,'[1]County View'!AL16)</f>
        <v>0</v>
      </c>
      <c r="M17" s="22">
        <f t="shared" si="1"/>
      </c>
    </row>
    <row r="18" spans="1:13" s="25" customFormat="1" ht="12" customHeight="1" hidden="1">
      <c r="A18" s="24" t="s">
        <v>29</v>
      </c>
      <c r="B18" s="19">
        <f>IF(ISTEXT('[1]County View'!E17),'[1]County View'!E17,"")</f>
      </c>
      <c r="C18" s="20">
        <f>'[1]County View'!L17</f>
      </c>
      <c r="D18" s="21">
        <f>IF('[1]County View'!N17="",0,'[1]County View'!N17)</f>
        <v>0</v>
      </c>
      <c r="E18" s="21">
        <f>IF('[1]County View'!O17="",0,'[1]County View'!O17)</f>
        <v>0</v>
      </c>
      <c r="F18" s="21">
        <f>IF('[1]County View'!P17="",0,'[1]County View'!P17)</f>
        <v>0</v>
      </c>
      <c r="G18" s="21">
        <f>IF('[1]County View'!Q17="",0,'[1]County View'!Q17)</f>
        <v>0</v>
      </c>
      <c r="H18" s="21">
        <f>IF('[1]County View'!R17="",0,'[1]County View'!R17)</f>
        <v>0</v>
      </c>
      <c r="I18" s="21">
        <f>IF('[1]County View'!S17="",0,'[1]County View'!S17)</f>
        <v>0</v>
      </c>
      <c r="J18" s="21">
        <f t="shared" si="0"/>
        <v>0</v>
      </c>
      <c r="K18" s="21" t="str">
        <f>IF('[1]County View'!X17="",0,'[1]County View'!X17)</f>
        <v>0</v>
      </c>
      <c r="L18" s="21">
        <f>IF('[1]County View'!AL17="",0,'[1]County View'!AL17)</f>
        <v>0</v>
      </c>
      <c r="M18" s="22">
        <f t="shared" si="1"/>
      </c>
    </row>
    <row r="19" spans="1:13" s="23" customFormat="1" ht="12" customHeight="1">
      <c r="A19" s="24" t="s">
        <v>30</v>
      </c>
      <c r="B19" s="19">
        <f>IF(ISTEXT('[1]County View'!E18),'[1]County View'!E18,"")</f>
      </c>
      <c r="C19" s="20">
        <f>'[1]County View'!L18</f>
        <v>232373</v>
      </c>
      <c r="D19" s="21">
        <f>IF('[1]County View'!N18="",0,'[1]County View'!N18)</f>
        <v>5621</v>
      </c>
      <c r="E19" s="21">
        <f>IF('[1]County View'!O18="",0,'[1]County View'!O18)</f>
        <v>4766</v>
      </c>
      <c r="F19" s="21">
        <f>IF('[1]County View'!P18="",0,'[1]County View'!P18)</f>
        <v>0</v>
      </c>
      <c r="G19" s="21">
        <f>IF('[1]County View'!Q18="",0,'[1]County View'!Q18)</f>
        <v>32483</v>
      </c>
      <c r="H19" s="21">
        <f>IF('[1]County View'!R18="",0,'[1]County View'!R18)</f>
        <v>11</v>
      </c>
      <c r="I19" s="21">
        <f>IF('[1]County View'!S18="",0,'[1]County View'!S18)</f>
        <v>0</v>
      </c>
      <c r="J19" s="21">
        <f t="shared" si="0"/>
        <v>42881</v>
      </c>
      <c r="K19" s="21">
        <f>IF('[1]County View'!X18="",0,'[1]County View'!X18)</f>
        <v>42158</v>
      </c>
      <c r="L19" s="21">
        <f>IF('[1]County View'!AL18="",0,'[1]County View'!AL18)</f>
        <v>0</v>
      </c>
      <c r="M19" s="22">
        <f t="shared" si="1"/>
        <v>0.9831393857419369</v>
      </c>
    </row>
    <row r="20" spans="1:29" s="25" customFormat="1" ht="12" customHeight="1">
      <c r="A20" s="24" t="s">
        <v>31</v>
      </c>
      <c r="B20" s="19" t="str">
        <f>IF(ISTEXT('[1]County View'!E19),'[1]County View'!E19,"")</f>
        <v>VCA County</v>
      </c>
      <c r="C20" s="20">
        <f>'[1]County View'!L19</f>
        <v>30263</v>
      </c>
      <c r="D20" s="21">
        <f>IF('[1]County View'!N19="",0,'[1]County View'!N19)</f>
        <v>1700</v>
      </c>
      <c r="E20" s="21">
        <f>IF('[1]County View'!O19="",0,'[1]County View'!O19)</f>
        <v>77</v>
      </c>
      <c r="F20" s="21">
        <f>IF('[1]County View'!P19="",0,'[1]County View'!P19)</f>
        <v>104</v>
      </c>
      <c r="G20" s="21">
        <f>IF('[1]County View'!Q19="",0,'[1]County View'!Q19)</f>
        <v>3008</v>
      </c>
      <c r="H20" s="21">
        <f>IF('[1]County View'!R19="",0,'[1]County View'!R19)</f>
        <v>0</v>
      </c>
      <c r="I20" s="21">
        <f>IF('[1]County View'!S19="",0,'[1]County View'!S19)</f>
        <v>0</v>
      </c>
      <c r="J20" s="21">
        <f t="shared" si="0"/>
        <v>4889</v>
      </c>
      <c r="K20" s="21">
        <f>IF('[1]County View'!X19="",0,'[1]County View'!X19)</f>
        <v>4773</v>
      </c>
      <c r="L20" s="21">
        <f>IF('[1]County View'!AL19="",0,'[1]County View'!AL19)</f>
        <v>0</v>
      </c>
      <c r="M20" s="22">
        <f t="shared" si="1"/>
        <v>0.9762732665166701</v>
      </c>
      <c r="AC20" s="26">
        <v>31181</v>
      </c>
    </row>
    <row r="21" spans="1:13" s="23" customFormat="1" ht="12" customHeight="1" hidden="1">
      <c r="A21" s="24" t="s">
        <v>32</v>
      </c>
      <c r="B21" s="19">
        <f>IF(ISTEXT('[1]County View'!E20),'[1]County View'!E20,"")</f>
      </c>
      <c r="C21" s="20">
        <f>'[1]County View'!L20</f>
      </c>
      <c r="D21" s="21">
        <f>IF('[1]County View'!N20="",0,'[1]County View'!N20)</f>
        <v>0</v>
      </c>
      <c r="E21" s="21">
        <f>IF('[1]County View'!O20="",0,'[1]County View'!O20)</f>
        <v>0</v>
      </c>
      <c r="F21" s="21">
        <f>IF('[1]County View'!P20="",0,'[1]County View'!P20)</f>
        <v>0</v>
      </c>
      <c r="G21" s="21">
        <f>IF('[1]County View'!Q20="",0,'[1]County View'!Q20)</f>
        <v>0</v>
      </c>
      <c r="H21" s="21">
        <f>IF('[1]County View'!R20="",0,'[1]County View'!R20)</f>
        <v>0</v>
      </c>
      <c r="I21" s="21">
        <f>IF('[1]County View'!S20="",0,'[1]County View'!S20)</f>
        <v>0</v>
      </c>
      <c r="J21" s="21">
        <f t="shared" si="0"/>
        <v>0</v>
      </c>
      <c r="K21" s="21" t="str">
        <f>IF('[1]County View'!X20="",0,'[1]County View'!X20)</f>
        <v>0</v>
      </c>
      <c r="L21" s="21">
        <f>IF('[1]County View'!AL20="",0,'[1]County View'!AL20)</f>
        <v>0</v>
      </c>
      <c r="M21" s="22">
        <f t="shared" si="1"/>
      </c>
    </row>
    <row r="22" spans="1:13" s="23" customFormat="1" ht="12" customHeight="1" hidden="1">
      <c r="A22" s="24" t="s">
        <v>33</v>
      </c>
      <c r="B22" s="19">
        <f>IF(ISTEXT('[1]County View'!E21),'[1]County View'!E21,"")</f>
      </c>
      <c r="C22" s="20">
        <f>'[1]County View'!L21</f>
      </c>
      <c r="D22" s="21">
        <f>IF('[1]County View'!N21="",0,'[1]County View'!N21)</f>
        <v>0</v>
      </c>
      <c r="E22" s="21">
        <f>IF('[1]County View'!O21="",0,'[1]County View'!O21)</f>
        <v>0</v>
      </c>
      <c r="F22" s="21">
        <f>IF('[1]County View'!P21="",0,'[1]County View'!P21)</f>
        <v>0</v>
      </c>
      <c r="G22" s="21">
        <f>IF('[1]County View'!Q21="",0,'[1]County View'!Q21)</f>
        <v>0</v>
      </c>
      <c r="H22" s="21">
        <f>IF('[1]County View'!R21="",0,'[1]County View'!R21)</f>
        <v>0</v>
      </c>
      <c r="I22" s="21">
        <f>IF('[1]County View'!S21="",0,'[1]County View'!S21)</f>
        <v>0</v>
      </c>
      <c r="J22" s="21">
        <f t="shared" si="0"/>
        <v>0</v>
      </c>
      <c r="K22" s="21" t="str">
        <f>IF('[1]County View'!X21="",0,'[1]County View'!X21)</f>
        <v>0</v>
      </c>
      <c r="L22" s="21">
        <f>IF('[1]County View'!AL21="",0,'[1]County View'!AL21)</f>
        <v>0</v>
      </c>
      <c r="M22" s="22">
        <f t="shared" si="1"/>
      </c>
    </row>
    <row r="23" spans="1:13" s="25" customFormat="1" ht="12" customHeight="1" hidden="1">
      <c r="A23" s="24" t="s">
        <v>34</v>
      </c>
      <c r="B23" s="19" t="str">
        <f>IF(ISTEXT('[1]County View'!E22),'[1]County View'!E22,"")</f>
        <v>VCA County</v>
      </c>
      <c r="C23" s="20">
        <f>'[1]County View'!L22</f>
      </c>
      <c r="D23" s="21">
        <f>IF('[1]County View'!N22="",0,'[1]County View'!N22)</f>
        <v>0</v>
      </c>
      <c r="E23" s="21">
        <f>IF('[1]County View'!O22="",0,'[1]County View'!O22)</f>
        <v>0</v>
      </c>
      <c r="F23" s="21">
        <f>IF('[1]County View'!P22="",0,'[1]County View'!P22)</f>
        <v>0</v>
      </c>
      <c r="G23" s="21">
        <f>IF('[1]County View'!Q22="",0,'[1]County View'!Q22)</f>
        <v>0</v>
      </c>
      <c r="H23" s="21">
        <f>IF('[1]County View'!R22="",0,'[1]County View'!R22)</f>
        <v>0</v>
      </c>
      <c r="I23" s="21">
        <f>IF('[1]County View'!S22="",0,'[1]County View'!S22)</f>
        <v>0</v>
      </c>
      <c r="J23" s="21">
        <f t="shared" si="0"/>
        <v>0</v>
      </c>
      <c r="K23" s="21" t="str">
        <f>IF('[1]County View'!X22="",0,'[1]County View'!X22)</f>
        <v>0</v>
      </c>
      <c r="L23" s="21">
        <f>IF('[1]County View'!AL22="",0,'[1]County View'!AL22)</f>
        <v>0</v>
      </c>
      <c r="M23" s="22">
        <f t="shared" si="1"/>
      </c>
    </row>
    <row r="24" spans="1:13" s="25" customFormat="1" ht="12" customHeight="1" hidden="1">
      <c r="A24" s="24" t="s">
        <v>35</v>
      </c>
      <c r="B24" s="19" t="str">
        <f>IF(ISTEXT('[1]County View'!E23),'[1]County View'!E23,"")</f>
        <v>VCA County</v>
      </c>
      <c r="C24" s="20">
        <f>'[1]County View'!L23</f>
      </c>
      <c r="D24" s="21">
        <f>IF('[1]County View'!N23="",0,'[1]County View'!N23)</f>
        <v>0</v>
      </c>
      <c r="E24" s="21">
        <f>IF('[1]County View'!O23="",0,'[1]County View'!O23)</f>
        <v>0</v>
      </c>
      <c r="F24" s="21">
        <f>IF('[1]County View'!P23="",0,'[1]County View'!P23)</f>
        <v>0</v>
      </c>
      <c r="G24" s="21">
        <f>IF('[1]County View'!Q23="",0,'[1]County View'!Q23)</f>
        <v>0</v>
      </c>
      <c r="H24" s="21">
        <f>IF('[1]County View'!R23="",0,'[1]County View'!R23)</f>
        <v>0</v>
      </c>
      <c r="I24" s="21">
        <f>IF('[1]County View'!S23="",0,'[1]County View'!S23)</f>
        <v>0</v>
      </c>
      <c r="J24" s="21">
        <f t="shared" si="0"/>
        <v>0</v>
      </c>
      <c r="K24" s="21" t="str">
        <f>IF('[1]County View'!X23="",0,'[1]County View'!X23)</f>
        <v>0</v>
      </c>
      <c r="L24" s="21">
        <f>IF('[1]County View'!AL23="",0,'[1]County View'!AL23)</f>
        <v>0</v>
      </c>
      <c r="M24" s="22">
        <f t="shared" si="1"/>
      </c>
    </row>
    <row r="25" spans="1:13" s="25" customFormat="1" ht="12" customHeight="1" hidden="1">
      <c r="A25" s="24" t="s">
        <v>36</v>
      </c>
      <c r="B25" s="19" t="str">
        <f>IF(ISTEXT('[1]County View'!E24),'[1]County View'!E24,"")</f>
        <v>VCA County</v>
      </c>
      <c r="C25" s="20">
        <f>'[1]County View'!L24</f>
      </c>
      <c r="D25" s="21">
        <f>IF('[1]County View'!N24="",0,'[1]County View'!N24)</f>
        <v>0</v>
      </c>
      <c r="E25" s="21">
        <f>IF('[1]County View'!O24="",0,'[1]County View'!O24)</f>
        <v>0</v>
      </c>
      <c r="F25" s="21">
        <f>IF('[1]County View'!P24="",0,'[1]County View'!P24)</f>
        <v>0</v>
      </c>
      <c r="G25" s="21">
        <f>IF('[1]County View'!Q24="",0,'[1]County View'!Q24)</f>
        <v>0</v>
      </c>
      <c r="H25" s="21">
        <f>IF('[1]County View'!R24="",0,'[1]County View'!R24)</f>
        <v>0</v>
      </c>
      <c r="I25" s="21">
        <f>IF('[1]County View'!S24="",0,'[1]County View'!S24)</f>
        <v>0</v>
      </c>
      <c r="J25" s="21">
        <f t="shared" si="0"/>
        <v>0</v>
      </c>
      <c r="K25" s="21" t="str">
        <f>IF('[1]County View'!X24="",0,'[1]County View'!X24)</f>
        <v>0</v>
      </c>
      <c r="L25" s="21">
        <f>IF('[1]County View'!AL24="",0,'[1]County View'!AL24)</f>
        <v>0</v>
      </c>
      <c r="M25" s="22">
        <f t="shared" si="1"/>
      </c>
    </row>
    <row r="26" spans="1:13" s="23" customFormat="1" ht="12" customHeight="1" hidden="1">
      <c r="A26" s="24" t="s">
        <v>37</v>
      </c>
      <c r="B26" s="19" t="str">
        <f>IF(ISTEXT('[1]County View'!E25),'[1]County View'!E25,"")</f>
        <v>VCA County</v>
      </c>
      <c r="C26" s="20">
        <f>'[1]County View'!L25</f>
      </c>
      <c r="D26" s="21">
        <f>IF('[1]County View'!N25="",0,'[1]County View'!N25)</f>
        <v>0</v>
      </c>
      <c r="E26" s="21">
        <f>IF('[1]County View'!O25="",0,'[1]County View'!O25)</f>
        <v>0</v>
      </c>
      <c r="F26" s="21">
        <f>IF('[1]County View'!P25="",0,'[1]County View'!P25)</f>
        <v>0</v>
      </c>
      <c r="G26" s="21">
        <f>IF('[1]County View'!Q25="",0,'[1]County View'!Q25)</f>
        <v>0</v>
      </c>
      <c r="H26" s="21">
        <f>IF('[1]County View'!R25="",0,'[1]County View'!R25)</f>
        <v>0</v>
      </c>
      <c r="I26" s="21">
        <f>IF('[1]County View'!S25="",0,'[1]County View'!S25)</f>
        <v>0</v>
      </c>
      <c r="J26" s="21">
        <f t="shared" si="0"/>
        <v>0</v>
      </c>
      <c r="K26" s="21" t="str">
        <f>IF('[1]County View'!X25="",0,'[1]County View'!X25)</f>
        <v>0</v>
      </c>
      <c r="L26" s="21">
        <f>IF('[1]County View'!AL25="",0,'[1]County View'!AL25)</f>
        <v>0</v>
      </c>
      <c r="M26" s="22">
        <f t="shared" si="1"/>
      </c>
    </row>
    <row r="27" spans="1:13" s="23" customFormat="1" ht="12" customHeight="1" hidden="1">
      <c r="A27" s="24" t="s">
        <v>38</v>
      </c>
      <c r="B27" s="19">
        <f>IF(ISTEXT('[1]County View'!E26),'[1]County View'!E26,"")</f>
      </c>
      <c r="C27" s="20">
        <f>'[1]County View'!L26</f>
      </c>
      <c r="D27" s="21">
        <f>IF('[1]County View'!N26="",0,'[1]County View'!N26)</f>
        <v>0</v>
      </c>
      <c r="E27" s="21">
        <f>IF('[1]County View'!O26="",0,'[1]County View'!O26)</f>
        <v>0</v>
      </c>
      <c r="F27" s="21">
        <f>IF('[1]County View'!P26="",0,'[1]County View'!P26)</f>
        <v>0</v>
      </c>
      <c r="G27" s="21">
        <f>IF('[1]County View'!Q26="",0,'[1]County View'!Q26)</f>
        <v>0</v>
      </c>
      <c r="H27" s="21">
        <f>IF('[1]County View'!R26="",0,'[1]County View'!R26)</f>
        <v>0</v>
      </c>
      <c r="I27" s="21">
        <f>IF('[1]County View'!S26="",0,'[1]County View'!S26)</f>
        <v>0</v>
      </c>
      <c r="J27" s="21">
        <f t="shared" si="0"/>
        <v>0</v>
      </c>
      <c r="K27" s="21" t="str">
        <f>IF('[1]County View'!X26="",0,'[1]County View'!X26)</f>
        <v>0</v>
      </c>
      <c r="L27" s="21">
        <f>IF('[1]County View'!AL26="",0,'[1]County View'!AL26)</f>
        <v>0</v>
      </c>
      <c r="M27" s="22">
        <f t="shared" si="1"/>
      </c>
    </row>
    <row r="28" spans="1:13" s="23" customFormat="1" ht="12" customHeight="1" hidden="1">
      <c r="A28" s="24" t="s">
        <v>39</v>
      </c>
      <c r="B28" s="19" t="str">
        <f>IF(ISTEXT('[1]County View'!E27),'[1]County View'!E27,"")</f>
        <v>VCA County</v>
      </c>
      <c r="C28" s="20">
        <f>'[1]County View'!L27</f>
      </c>
      <c r="D28" s="21">
        <f>IF('[1]County View'!N27="",0,'[1]County View'!N27)</f>
        <v>0</v>
      </c>
      <c r="E28" s="21">
        <f>IF('[1]County View'!O27="",0,'[1]County View'!O27)</f>
        <v>0</v>
      </c>
      <c r="F28" s="21">
        <f>IF('[1]County View'!P27="",0,'[1]County View'!P27)</f>
        <v>0</v>
      </c>
      <c r="G28" s="21">
        <f>IF('[1]County View'!Q27="",0,'[1]County View'!Q27)</f>
        <v>0</v>
      </c>
      <c r="H28" s="21">
        <f>IF('[1]County View'!R27="",0,'[1]County View'!R27)</f>
        <v>0</v>
      </c>
      <c r="I28" s="21">
        <f>IF('[1]County View'!S27="",0,'[1]County View'!S27)</f>
        <v>0</v>
      </c>
      <c r="J28" s="21">
        <f t="shared" si="0"/>
        <v>0</v>
      </c>
      <c r="K28" s="21" t="str">
        <f>IF('[1]County View'!X27="",0,'[1]County View'!X27)</f>
        <v>0</v>
      </c>
      <c r="L28" s="21">
        <f>IF('[1]County View'!AL27="",0,'[1]County View'!AL27)</f>
        <v>0</v>
      </c>
      <c r="M28" s="22">
        <f t="shared" si="1"/>
      </c>
    </row>
    <row r="29" spans="1:13" s="23" customFormat="1" ht="12" customHeight="1" hidden="1">
      <c r="A29" s="24" t="s">
        <v>40</v>
      </c>
      <c r="B29" s="19">
        <f>IF(ISTEXT('[1]County View'!E28),'[1]County View'!E28,"")</f>
      </c>
      <c r="C29" s="20">
        <f>'[1]County View'!L28</f>
      </c>
      <c r="D29" s="21">
        <f>IF('[1]County View'!N28="",0,'[1]County View'!N28)</f>
        <v>0</v>
      </c>
      <c r="E29" s="21">
        <f>IF('[1]County View'!O28="",0,'[1]County View'!O28)</f>
        <v>0</v>
      </c>
      <c r="F29" s="21">
        <f>IF('[1]County View'!P28="",0,'[1]County View'!P28)</f>
        <v>0</v>
      </c>
      <c r="G29" s="21">
        <f>IF('[1]County View'!Q28="",0,'[1]County View'!Q28)</f>
        <v>0</v>
      </c>
      <c r="H29" s="21">
        <f>IF('[1]County View'!R28="",0,'[1]County View'!R28)</f>
        <v>0</v>
      </c>
      <c r="I29" s="21">
        <f>IF('[1]County View'!S28="",0,'[1]County View'!S28)</f>
        <v>0</v>
      </c>
      <c r="J29" s="21">
        <f t="shared" si="0"/>
        <v>0</v>
      </c>
      <c r="K29" s="21" t="str">
        <f>IF('[1]County View'!X28="",0,'[1]County View'!X28)</f>
        <v>0</v>
      </c>
      <c r="L29" s="21">
        <f>IF('[1]County View'!AL28="",0,'[1]County View'!AL28)</f>
        <v>0</v>
      </c>
      <c r="M29" s="22">
        <f t="shared" si="1"/>
      </c>
    </row>
    <row r="30" spans="1:13" s="25" customFormat="1" ht="12" customHeight="1" hidden="1">
      <c r="A30" s="24" t="s">
        <v>41</v>
      </c>
      <c r="B30" s="19">
        <f>IF(ISTEXT('[1]County View'!E29),'[1]County View'!E29,"")</f>
      </c>
      <c r="C30" s="20">
        <f>'[1]County View'!L29</f>
      </c>
      <c r="D30" s="21">
        <f>IF('[1]County View'!N29="",0,'[1]County View'!N29)</f>
        <v>0</v>
      </c>
      <c r="E30" s="21">
        <f>IF('[1]County View'!O29="",0,'[1]County View'!O29)</f>
        <v>0</v>
      </c>
      <c r="F30" s="21">
        <f>IF('[1]County View'!P29="",0,'[1]County View'!P29)</f>
        <v>0</v>
      </c>
      <c r="G30" s="21">
        <f>IF('[1]County View'!Q29="",0,'[1]County View'!Q29)</f>
        <v>0</v>
      </c>
      <c r="H30" s="21">
        <f>IF('[1]County View'!R29="",0,'[1]County View'!R29)</f>
        <v>0</v>
      </c>
      <c r="I30" s="21">
        <f>IF('[1]County View'!S29="",0,'[1]County View'!S29)</f>
        <v>0</v>
      </c>
      <c r="J30" s="21">
        <f t="shared" si="0"/>
        <v>0</v>
      </c>
      <c r="K30" s="21" t="str">
        <f>IF('[1]County View'!X29="",0,'[1]County View'!X29)</f>
        <v>0</v>
      </c>
      <c r="L30" s="21">
        <f>IF('[1]County View'!AL29="",0,'[1]County View'!AL29)</f>
        <v>0</v>
      </c>
      <c r="M30" s="22">
        <f t="shared" si="1"/>
      </c>
    </row>
    <row r="31" spans="1:13" s="23" customFormat="1" ht="12" customHeight="1" hidden="1">
      <c r="A31" s="24" t="s">
        <v>42</v>
      </c>
      <c r="B31" s="19">
        <f>IF(ISTEXT('[1]County View'!E30),'[1]County View'!E30,"")</f>
      </c>
      <c r="C31" s="20">
        <f>'[1]County View'!L30</f>
      </c>
      <c r="D31" s="21">
        <f>IF('[1]County View'!N30="",0,'[1]County View'!N30)</f>
        <v>0</v>
      </c>
      <c r="E31" s="21">
        <f>IF('[1]County View'!O30="",0,'[1]County View'!O30)</f>
        <v>0</v>
      </c>
      <c r="F31" s="21">
        <f>IF('[1]County View'!P30="",0,'[1]County View'!P30)</f>
        <v>0</v>
      </c>
      <c r="G31" s="21">
        <f>IF('[1]County View'!Q30="",0,'[1]County View'!Q30)</f>
        <v>0</v>
      </c>
      <c r="H31" s="21">
        <f>IF('[1]County View'!R30="",0,'[1]County View'!R30)</f>
        <v>0</v>
      </c>
      <c r="I31" s="21">
        <f>IF('[1]County View'!S30="",0,'[1]County View'!S30)</f>
        <v>0</v>
      </c>
      <c r="J31" s="21">
        <f t="shared" si="0"/>
        <v>0</v>
      </c>
      <c r="K31" s="21" t="str">
        <f>IF('[1]County View'!X30="",0,'[1]County View'!X30)</f>
        <v>0</v>
      </c>
      <c r="L31" s="21">
        <f>IF('[1]County View'!AL30="",0,'[1]County View'!AL30)</f>
        <v>0</v>
      </c>
      <c r="M31" s="22">
        <f t="shared" si="1"/>
      </c>
    </row>
    <row r="32" spans="1:13" s="25" customFormat="1" ht="12" customHeight="1" hidden="1">
      <c r="A32" s="24" t="s">
        <v>43</v>
      </c>
      <c r="B32" s="19" t="str">
        <f>IF(ISTEXT('[1]County View'!E31),'[1]County View'!E31,"")</f>
        <v>VCA County</v>
      </c>
      <c r="C32" s="20">
        <f>'[1]County View'!L31</f>
      </c>
      <c r="D32" s="21">
        <f>IF('[1]County View'!N31="",0,'[1]County View'!N31)</f>
        <v>0</v>
      </c>
      <c r="E32" s="21">
        <f>IF('[1]County View'!O31="",0,'[1]County View'!O31)</f>
        <v>0</v>
      </c>
      <c r="F32" s="21">
        <f>IF('[1]County View'!P31="",0,'[1]County View'!P31)</f>
        <v>0</v>
      </c>
      <c r="G32" s="21">
        <f>IF('[1]County View'!Q31="",0,'[1]County View'!Q31)</f>
        <v>0</v>
      </c>
      <c r="H32" s="21">
        <f>IF('[1]County View'!R31="",0,'[1]County View'!R31)</f>
        <v>0</v>
      </c>
      <c r="I32" s="21">
        <f>IF('[1]County View'!S31="",0,'[1]County View'!S31)</f>
        <v>0</v>
      </c>
      <c r="J32" s="21">
        <f t="shared" si="0"/>
        <v>0</v>
      </c>
      <c r="K32" s="21" t="str">
        <f>IF('[1]County View'!X31="",0,'[1]County View'!X31)</f>
        <v>0</v>
      </c>
      <c r="L32" s="21">
        <f>IF('[1]County View'!AL31="",0,'[1]County View'!AL31)</f>
        <v>0</v>
      </c>
      <c r="M32" s="22">
        <f t="shared" si="1"/>
      </c>
    </row>
    <row r="33" spans="1:13" s="23" customFormat="1" ht="12" customHeight="1" hidden="1">
      <c r="A33" s="24" t="s">
        <v>44</v>
      </c>
      <c r="B33" s="19" t="str">
        <f>IF(ISTEXT('[1]County View'!E32),'[1]County View'!E32,"")</f>
        <v>VCA County</v>
      </c>
      <c r="C33" s="20">
        <f>'[1]County View'!L32</f>
      </c>
      <c r="D33" s="21">
        <f>IF('[1]County View'!N32="",0,'[1]County View'!N32)</f>
        <v>0</v>
      </c>
      <c r="E33" s="21">
        <f>IF('[1]County View'!O32="",0,'[1]County View'!O32)</f>
        <v>0</v>
      </c>
      <c r="F33" s="21">
        <f>IF('[1]County View'!P32="",0,'[1]County View'!P32)</f>
        <v>0</v>
      </c>
      <c r="G33" s="21">
        <f>IF('[1]County View'!Q32="",0,'[1]County View'!Q32)</f>
        <v>0</v>
      </c>
      <c r="H33" s="21">
        <f>IF('[1]County View'!R32="",0,'[1]County View'!R32)</f>
        <v>0</v>
      </c>
      <c r="I33" s="21">
        <f>IF('[1]County View'!S32="",0,'[1]County View'!S32)</f>
        <v>0</v>
      </c>
      <c r="J33" s="21">
        <f t="shared" si="0"/>
        <v>0</v>
      </c>
      <c r="K33" s="21" t="str">
        <f>IF('[1]County View'!X32="",0,'[1]County View'!X32)</f>
        <v>0</v>
      </c>
      <c r="L33" s="21">
        <f>IF('[1]County View'!AL32="",0,'[1]County View'!AL32)</f>
        <v>0</v>
      </c>
      <c r="M33" s="22">
        <f t="shared" si="1"/>
      </c>
    </row>
    <row r="34" spans="1:13" s="23" customFormat="1" ht="12" customHeight="1" hidden="1">
      <c r="A34" s="24" t="s">
        <v>45</v>
      </c>
      <c r="B34" s="19" t="str">
        <f>IF(ISTEXT('[1]County View'!E33),'[1]County View'!E33,"")</f>
        <v>VCA County</v>
      </c>
      <c r="C34" s="20">
        <f>'[1]County View'!L33</f>
      </c>
      <c r="D34" s="21">
        <f>IF('[1]County View'!N33="",0,'[1]County View'!N33)</f>
        <v>0</v>
      </c>
      <c r="E34" s="21">
        <f>IF('[1]County View'!O33="",0,'[1]County View'!O33)</f>
        <v>0</v>
      </c>
      <c r="F34" s="21">
        <f>IF('[1]County View'!P33="",0,'[1]County View'!P33)</f>
        <v>0</v>
      </c>
      <c r="G34" s="21">
        <f>IF('[1]County View'!Q33="",0,'[1]County View'!Q33)</f>
        <v>0</v>
      </c>
      <c r="H34" s="21">
        <f>IF('[1]County View'!R33="",0,'[1]County View'!R33)</f>
        <v>0</v>
      </c>
      <c r="I34" s="21">
        <f>IF('[1]County View'!S33="",0,'[1]County View'!S33)</f>
        <v>0</v>
      </c>
      <c r="J34" s="21">
        <f t="shared" si="0"/>
        <v>0</v>
      </c>
      <c r="K34" s="21" t="str">
        <f>IF('[1]County View'!X33="",0,'[1]County View'!X33)</f>
        <v>0</v>
      </c>
      <c r="L34" s="21">
        <f>IF('[1]County View'!AL33="",0,'[1]County View'!AL33)</f>
        <v>0</v>
      </c>
      <c r="M34" s="22">
        <f t="shared" si="1"/>
      </c>
    </row>
    <row r="35" spans="1:13" s="25" customFormat="1" ht="12" customHeight="1" hidden="1">
      <c r="A35" s="24" t="s">
        <v>46</v>
      </c>
      <c r="B35" s="19" t="str">
        <f>IF(ISTEXT('[1]County View'!E34),'[1]County View'!E34,"")</f>
        <v>VCA County</v>
      </c>
      <c r="C35" s="20">
        <f>'[1]County View'!L34</f>
      </c>
      <c r="D35" s="21">
        <f>IF('[1]County View'!N34="",0,'[1]County View'!N34)</f>
        <v>0</v>
      </c>
      <c r="E35" s="21">
        <f>IF('[1]County View'!O34="",0,'[1]County View'!O34)</f>
        <v>0</v>
      </c>
      <c r="F35" s="21">
        <f>IF('[1]County View'!P34="",0,'[1]County View'!P34)</f>
        <v>0</v>
      </c>
      <c r="G35" s="21">
        <f>IF('[1]County View'!Q34="",0,'[1]County View'!Q34)</f>
        <v>0</v>
      </c>
      <c r="H35" s="21">
        <f>IF('[1]County View'!R34="",0,'[1]County View'!R34)</f>
        <v>0</v>
      </c>
      <c r="I35" s="21">
        <f>IF('[1]County View'!S34="",0,'[1]County View'!S34)</f>
        <v>0</v>
      </c>
      <c r="J35" s="21">
        <f t="shared" si="0"/>
        <v>0</v>
      </c>
      <c r="K35" s="21" t="str">
        <f>IF('[1]County View'!X34="",0,'[1]County View'!X34)</f>
        <v>0</v>
      </c>
      <c r="L35" s="21">
        <f>IF('[1]County View'!AL34="",0,'[1]County View'!AL34)</f>
        <v>0</v>
      </c>
      <c r="M35" s="22">
        <f t="shared" si="1"/>
      </c>
    </row>
    <row r="36" spans="1:13" s="23" customFormat="1" ht="12" customHeight="1" hidden="1">
      <c r="A36" s="24" t="s">
        <v>47</v>
      </c>
      <c r="B36" s="19" t="str">
        <f>IF(ISTEXT('[1]County View'!E35),'[1]County View'!E35,"")</f>
        <v>All Mail </v>
      </c>
      <c r="C36" s="20">
        <f>'[1]County View'!L35</f>
      </c>
      <c r="D36" s="21">
        <f>IF('[1]County View'!N35="",0,'[1]County View'!N35)</f>
        <v>0</v>
      </c>
      <c r="E36" s="21">
        <f>IF('[1]County View'!O35="",0,'[1]County View'!O35)</f>
        <v>0</v>
      </c>
      <c r="F36" s="21">
        <f>IF('[1]County View'!P35="",0,'[1]County View'!P35)</f>
        <v>0</v>
      </c>
      <c r="G36" s="21">
        <f>IF('[1]County View'!Q35="",0,'[1]County View'!Q35)</f>
        <v>0</v>
      </c>
      <c r="H36" s="21">
        <f>IF('[1]County View'!R35="",0,'[1]County View'!R35)</f>
        <v>0</v>
      </c>
      <c r="I36" s="21">
        <f>IF('[1]County View'!S35="",0,'[1]County View'!S35)</f>
        <v>0</v>
      </c>
      <c r="J36" s="21">
        <f t="shared" si="0"/>
        <v>0</v>
      </c>
      <c r="K36" s="21" t="str">
        <f>IF('[1]County View'!X35="",0,'[1]County View'!X35)</f>
        <v>0</v>
      </c>
      <c r="L36" s="21">
        <f>IF('[1]County View'!AL35="",0,'[1]County View'!AL35)</f>
        <v>0</v>
      </c>
      <c r="M36" s="22">
        <f t="shared" si="1"/>
      </c>
    </row>
    <row r="37" spans="1:13" s="23" customFormat="1" ht="12" customHeight="1" hidden="1">
      <c r="A37" s="24" t="s">
        <v>48</v>
      </c>
      <c r="B37" s="19" t="str">
        <f>IF(ISTEXT('[1]County View'!E36),'[1]County View'!E36,"")</f>
        <v>VCA County</v>
      </c>
      <c r="C37" s="20">
        <f>'[1]County View'!L36</f>
      </c>
      <c r="D37" s="21">
        <f>IF('[1]County View'!N36="",0,'[1]County View'!N36)</f>
        <v>0</v>
      </c>
      <c r="E37" s="21">
        <f>IF('[1]County View'!O36="",0,'[1]County View'!O36)</f>
        <v>0</v>
      </c>
      <c r="F37" s="21">
        <f>IF('[1]County View'!P36="",0,'[1]County View'!P36)</f>
        <v>0</v>
      </c>
      <c r="G37" s="21">
        <f>IF('[1]County View'!Q36="",0,'[1]County View'!Q36)</f>
        <v>0</v>
      </c>
      <c r="H37" s="21">
        <f>IF('[1]County View'!R36="",0,'[1]County View'!R36)</f>
        <v>0</v>
      </c>
      <c r="I37" s="21">
        <f>IF('[1]County View'!S36="",0,'[1]County View'!S36)</f>
        <v>0</v>
      </c>
      <c r="J37" s="21">
        <f t="shared" si="0"/>
        <v>0</v>
      </c>
      <c r="K37" s="21" t="str">
        <f>IF('[1]County View'!X36="",0,'[1]County View'!X36)</f>
        <v>0</v>
      </c>
      <c r="L37" s="21">
        <f>IF('[1]County View'!AL36="",0,'[1]County View'!AL36)</f>
        <v>0</v>
      </c>
      <c r="M37" s="22">
        <f t="shared" si="1"/>
      </c>
    </row>
    <row r="38" spans="1:13" s="23" customFormat="1" ht="12" customHeight="1" hidden="1">
      <c r="A38" s="24" t="s">
        <v>49</v>
      </c>
      <c r="B38" s="19" t="str">
        <f>IF(ISTEXT('[1]County View'!E37),'[1]County View'!E37,"")</f>
        <v>VCA County</v>
      </c>
      <c r="C38" s="20">
        <f>'[1]County View'!L37</f>
      </c>
      <c r="D38" s="21">
        <f>IF('[1]County View'!N37="",0,'[1]County View'!N37)</f>
        <v>0</v>
      </c>
      <c r="E38" s="21">
        <f>IF('[1]County View'!O37="",0,'[1]County View'!O37)</f>
        <v>0</v>
      </c>
      <c r="F38" s="21">
        <f>IF('[1]County View'!P37="",0,'[1]County View'!P37)</f>
        <v>0</v>
      </c>
      <c r="G38" s="21">
        <f>IF('[1]County View'!Q37="",0,'[1]County View'!Q37)</f>
        <v>0</v>
      </c>
      <c r="H38" s="21">
        <f>IF('[1]County View'!R37="",0,'[1]County View'!R37)</f>
        <v>0</v>
      </c>
      <c r="I38" s="21">
        <f>IF('[1]County View'!S37="",0,'[1]County View'!S37)</f>
        <v>0</v>
      </c>
      <c r="J38" s="21">
        <f t="shared" si="0"/>
        <v>0</v>
      </c>
      <c r="K38" s="21" t="str">
        <f>IF('[1]County View'!X37="",0,'[1]County View'!X37)</f>
        <v>0</v>
      </c>
      <c r="L38" s="21">
        <f>IF('[1]County View'!AL37="",0,'[1]County View'!AL37)</f>
        <v>0</v>
      </c>
      <c r="M38" s="22">
        <f t="shared" si="1"/>
      </c>
    </row>
    <row r="39" spans="1:13" s="23" customFormat="1" ht="12" customHeight="1" hidden="1">
      <c r="A39" s="24" t="s">
        <v>50</v>
      </c>
      <c r="B39" s="19" t="str">
        <f>IF(ISTEXT('[1]County View'!E38),'[1]County View'!E38,"")</f>
        <v>VCA County</v>
      </c>
      <c r="C39" s="20">
        <f>'[1]County View'!L38</f>
      </c>
      <c r="D39" s="21">
        <f>IF('[1]County View'!N38="",0,'[1]County View'!N38)</f>
        <v>0</v>
      </c>
      <c r="E39" s="21">
        <f>IF('[1]County View'!O38="",0,'[1]County View'!O38)</f>
        <v>0</v>
      </c>
      <c r="F39" s="21">
        <f>IF('[1]County View'!P38="",0,'[1]County View'!P38)</f>
        <v>0</v>
      </c>
      <c r="G39" s="21">
        <f>IF('[1]County View'!Q38="",0,'[1]County View'!Q38)</f>
        <v>0</v>
      </c>
      <c r="H39" s="21">
        <f>IF('[1]County View'!R38="",0,'[1]County View'!R38)</f>
        <v>0</v>
      </c>
      <c r="I39" s="21">
        <f>IF('[1]County View'!S38="",0,'[1]County View'!S38)</f>
        <v>0</v>
      </c>
      <c r="J39" s="21">
        <f t="shared" si="0"/>
        <v>0</v>
      </c>
      <c r="K39" s="21" t="str">
        <f>IF('[1]County View'!X38="",0,'[1]County View'!X38)</f>
        <v>0</v>
      </c>
      <c r="L39" s="21">
        <f>IF('[1]County View'!AL38="",0,'[1]County View'!AL38)</f>
        <v>0</v>
      </c>
      <c r="M39" s="22">
        <f t="shared" si="1"/>
      </c>
    </row>
    <row r="40" spans="1:15" s="23" customFormat="1" ht="12" customHeight="1" hidden="1">
      <c r="A40" s="24" t="s">
        <v>51</v>
      </c>
      <c r="B40" s="19">
        <f>IF(ISTEXT('[1]County View'!E39),'[1]County View'!E39,"")</f>
      </c>
      <c r="C40" s="20">
        <f>'[1]County View'!L39</f>
      </c>
      <c r="D40" s="21">
        <f>IF('[1]County View'!N39="",0,'[1]County View'!N39)</f>
        <v>0</v>
      </c>
      <c r="E40" s="21">
        <f>IF('[1]County View'!O39="",0,'[1]County View'!O39)</f>
        <v>0</v>
      </c>
      <c r="F40" s="21">
        <f>IF('[1]County View'!P39="",0,'[1]County View'!P39)</f>
        <v>0</v>
      </c>
      <c r="G40" s="21">
        <f>IF('[1]County View'!Q39="",0,'[1]County View'!Q39)</f>
        <v>0</v>
      </c>
      <c r="H40" s="21">
        <f>IF('[1]County View'!R39="",0,'[1]County View'!R39)</f>
        <v>0</v>
      </c>
      <c r="I40" s="21">
        <f>IF('[1]County View'!S39="",0,'[1]County View'!S39)</f>
        <v>0</v>
      </c>
      <c r="J40" s="21">
        <f t="shared" si="0"/>
        <v>0</v>
      </c>
      <c r="K40" s="21" t="str">
        <f>IF('[1]County View'!X39="",0,'[1]County View'!X39)</f>
        <v>0</v>
      </c>
      <c r="L40" s="21">
        <f>IF('[1]County View'!AL39="",0,'[1]County View'!AL39)</f>
        <v>0</v>
      </c>
      <c r="M40" s="22">
        <f t="shared" si="1"/>
      </c>
      <c r="O40" s="27"/>
    </row>
    <row r="41" spans="1:13" s="23" customFormat="1" ht="12" customHeight="1" hidden="1">
      <c r="A41" s="24" t="s">
        <v>52</v>
      </c>
      <c r="B41" s="19" t="str">
        <f>IF(ISTEXT('[1]County View'!E40),'[1]County View'!E40,"")</f>
        <v>VCA County</v>
      </c>
      <c r="C41" s="20">
        <f>'[1]County View'!L40</f>
      </c>
      <c r="D41" s="21">
        <f>IF('[1]County View'!N40="",0,'[1]County View'!N40)</f>
        <v>0</v>
      </c>
      <c r="E41" s="21">
        <f>IF('[1]County View'!O40="",0,'[1]County View'!O40)</f>
        <v>0</v>
      </c>
      <c r="F41" s="21">
        <f>IF('[1]County View'!P40="",0,'[1]County View'!P40)</f>
        <v>0</v>
      </c>
      <c r="G41" s="21">
        <f>IF('[1]County View'!Q40="",0,'[1]County View'!Q40)</f>
        <v>0</v>
      </c>
      <c r="H41" s="21">
        <f>IF('[1]County View'!R40="",0,'[1]County View'!R40)</f>
        <v>0</v>
      </c>
      <c r="I41" s="21">
        <f>IF('[1]County View'!S40="",0,'[1]County View'!S40)</f>
        <v>0</v>
      </c>
      <c r="J41" s="21">
        <f t="shared" si="0"/>
        <v>0</v>
      </c>
      <c r="K41" s="21" t="str">
        <f>IF('[1]County View'!X40="",0,'[1]County View'!X40)</f>
        <v>0</v>
      </c>
      <c r="L41" s="21">
        <f>IF('[1]County View'!AL40="",0,'[1]County View'!AL40)</f>
        <v>0</v>
      </c>
      <c r="M41" s="22">
        <f t="shared" si="1"/>
      </c>
    </row>
    <row r="42" spans="1:13" s="23" customFormat="1" ht="12" customHeight="1" hidden="1">
      <c r="A42" s="24" t="s">
        <v>53</v>
      </c>
      <c r="B42" s="19">
        <f>IF(ISTEXT('[1]County View'!E41),'[1]County View'!E41,"")</f>
      </c>
      <c r="C42" s="20">
        <f>'[1]County View'!L41</f>
      </c>
      <c r="D42" s="21">
        <f>IF('[1]County View'!N41="",0,'[1]County View'!N41)</f>
        <v>0</v>
      </c>
      <c r="E42" s="21">
        <f>IF('[1]County View'!O41="",0,'[1]County View'!O41)</f>
        <v>0</v>
      </c>
      <c r="F42" s="21">
        <f>IF('[1]County View'!P41="",0,'[1]County View'!P41)</f>
        <v>0</v>
      </c>
      <c r="G42" s="21">
        <f>IF('[1]County View'!Q41="",0,'[1]County View'!Q41)</f>
        <v>0</v>
      </c>
      <c r="H42" s="21">
        <f>IF('[1]County View'!R41="",0,'[1]County View'!R41)</f>
        <v>0</v>
      </c>
      <c r="I42" s="21">
        <f>IF('[1]County View'!S41="",0,'[1]County View'!S41)</f>
        <v>0</v>
      </c>
      <c r="J42" s="21">
        <f t="shared" si="0"/>
        <v>0</v>
      </c>
      <c r="K42" s="21" t="str">
        <f>IF('[1]County View'!X41="",0,'[1]County View'!X41)</f>
        <v>0</v>
      </c>
      <c r="L42" s="21">
        <f>IF('[1]County View'!AL41="",0,'[1]County View'!AL41)</f>
        <v>0</v>
      </c>
      <c r="M42" s="22">
        <f t="shared" si="1"/>
      </c>
    </row>
    <row r="43" spans="1:13" s="23" customFormat="1" ht="12" customHeight="1" hidden="1">
      <c r="A43" s="24" t="s">
        <v>54</v>
      </c>
      <c r="B43" s="19">
        <f>IF(ISTEXT('[1]County View'!E42),'[1]County View'!E42,"")</f>
      </c>
      <c r="C43" s="20">
        <f>'[1]County View'!L42</f>
      </c>
      <c r="D43" s="21">
        <f>IF('[1]County View'!N42="",0,'[1]County View'!N42)</f>
        <v>0</v>
      </c>
      <c r="E43" s="21">
        <f>IF('[1]County View'!O42="",0,'[1]County View'!O42)</f>
        <v>0</v>
      </c>
      <c r="F43" s="21">
        <f>IF('[1]County View'!P42="",0,'[1]County View'!P42)</f>
        <v>0</v>
      </c>
      <c r="G43" s="21">
        <f>IF('[1]County View'!Q42="",0,'[1]County View'!Q42)</f>
        <v>0</v>
      </c>
      <c r="H43" s="21">
        <f>IF('[1]County View'!R42="",0,'[1]County View'!R42)</f>
        <v>0</v>
      </c>
      <c r="I43" s="21">
        <f>IF('[1]County View'!S42="",0,'[1]County View'!S42)</f>
        <v>0</v>
      </c>
      <c r="J43" s="21">
        <f t="shared" si="0"/>
        <v>0</v>
      </c>
      <c r="K43" s="21" t="str">
        <f>IF('[1]County View'!X42="",0,'[1]County View'!X42)</f>
        <v>0</v>
      </c>
      <c r="L43" s="21">
        <f>IF('[1]County View'!AL42="",0,'[1]County View'!AL42)</f>
        <v>0</v>
      </c>
      <c r="M43" s="22">
        <f t="shared" si="1"/>
      </c>
    </row>
    <row r="44" spans="1:13" s="23" customFormat="1" ht="12" customHeight="1" hidden="1">
      <c r="A44" s="24" t="s">
        <v>55</v>
      </c>
      <c r="B44" s="19">
        <f>IF(ISTEXT('[1]County View'!E43),'[1]County View'!E43,"")</f>
      </c>
      <c r="C44" s="20">
        <f>'[1]County View'!L43</f>
      </c>
      <c r="D44" s="21">
        <f>IF('[1]County View'!N43="",0,'[1]County View'!N43)</f>
        <v>0</v>
      </c>
      <c r="E44" s="21">
        <f>IF('[1]County View'!O43="",0,'[1]County View'!O43)</f>
        <v>0</v>
      </c>
      <c r="F44" s="21">
        <f>IF('[1]County View'!P43="",0,'[1]County View'!P43)</f>
        <v>0</v>
      </c>
      <c r="G44" s="21">
        <f>IF('[1]County View'!Q43="",0,'[1]County View'!Q43)</f>
        <v>0</v>
      </c>
      <c r="H44" s="21">
        <f>IF('[1]County View'!R43="",0,'[1]County View'!R43)</f>
        <v>0</v>
      </c>
      <c r="I44" s="21">
        <f>IF('[1]County View'!S43="",0,'[1]County View'!S43)</f>
        <v>0</v>
      </c>
      <c r="J44" s="21">
        <f t="shared" si="0"/>
        <v>0</v>
      </c>
      <c r="K44" s="21" t="str">
        <f>IF('[1]County View'!X43="",0,'[1]County View'!X43)</f>
        <v>0</v>
      </c>
      <c r="L44" s="21">
        <f>IF('[1]County View'!AL43="",0,'[1]County View'!AL43)</f>
        <v>0</v>
      </c>
      <c r="M44" s="22">
        <f t="shared" si="1"/>
      </c>
    </row>
    <row r="45" spans="1:13" s="25" customFormat="1" ht="12" customHeight="1" hidden="1">
      <c r="A45" s="24" t="s">
        <v>56</v>
      </c>
      <c r="B45" s="19" t="str">
        <f>IF(ISTEXT('[1]County View'!E44),'[1]County View'!E44,"")</f>
        <v>VCA County</v>
      </c>
      <c r="C45" s="20">
        <f>'[1]County View'!L44</f>
      </c>
      <c r="D45" s="21">
        <f>IF('[1]County View'!N44="",0,'[1]County View'!N44)</f>
        <v>0</v>
      </c>
      <c r="E45" s="21">
        <f>IF('[1]County View'!O44="",0,'[1]County View'!O44)</f>
        <v>0</v>
      </c>
      <c r="F45" s="21">
        <f>IF('[1]County View'!P44="",0,'[1]County View'!P44)</f>
        <v>0</v>
      </c>
      <c r="G45" s="21">
        <f>IF('[1]County View'!Q44="",0,'[1]County View'!Q44)</f>
        <v>0</v>
      </c>
      <c r="H45" s="21">
        <f>IF('[1]County View'!R44="",0,'[1]County View'!R44)</f>
        <v>0</v>
      </c>
      <c r="I45" s="21">
        <f>IF('[1]County View'!S44="",0,'[1]County View'!S44)</f>
        <v>0</v>
      </c>
      <c r="J45" s="21">
        <f t="shared" si="0"/>
        <v>0</v>
      </c>
      <c r="K45" s="21" t="str">
        <f>IF('[1]County View'!X44="",0,'[1]County View'!X44)</f>
        <v>0</v>
      </c>
      <c r="L45" s="21">
        <f>IF('[1]County View'!AL44="",0,'[1]County View'!AL44)</f>
        <v>0</v>
      </c>
      <c r="M45" s="22">
        <f t="shared" si="1"/>
      </c>
    </row>
    <row r="46" spans="1:13" s="23" customFormat="1" ht="12" customHeight="1" hidden="1">
      <c r="A46" s="24" t="s">
        <v>57</v>
      </c>
      <c r="B46" s="19">
        <f>IF(ISTEXT('[1]County View'!E45),'[1]County View'!E45,"")</f>
      </c>
      <c r="C46" s="20">
        <f>'[1]County View'!L45</f>
      </c>
      <c r="D46" s="21">
        <f>IF('[1]County View'!N45="",0,'[1]County View'!N45)</f>
        <v>0</v>
      </c>
      <c r="E46" s="21">
        <f>IF('[1]County View'!O45="",0,'[1]County View'!O45)</f>
        <v>0</v>
      </c>
      <c r="F46" s="21">
        <f>IF('[1]County View'!P45="",0,'[1]County View'!P45)</f>
        <v>0</v>
      </c>
      <c r="G46" s="21">
        <f>IF('[1]County View'!Q45="",0,'[1]County View'!Q45)</f>
        <v>0</v>
      </c>
      <c r="H46" s="21">
        <f>IF('[1]County View'!R45="",0,'[1]County View'!R45)</f>
        <v>0</v>
      </c>
      <c r="I46" s="21">
        <f>IF('[1]County View'!S45="",0,'[1]County View'!S45)</f>
        <v>0</v>
      </c>
      <c r="J46" s="21">
        <f t="shared" si="0"/>
        <v>0</v>
      </c>
      <c r="K46" s="21" t="str">
        <f>IF('[1]County View'!X45="",0,'[1]County View'!X45)</f>
        <v>0</v>
      </c>
      <c r="L46" s="21">
        <f>IF('[1]County View'!AL45="",0,'[1]County View'!AL45)</f>
        <v>0</v>
      </c>
      <c r="M46" s="22">
        <f t="shared" si="1"/>
      </c>
    </row>
    <row r="47" spans="1:13" s="23" customFormat="1" ht="12" customHeight="1" hidden="1">
      <c r="A47" s="24" t="s">
        <v>58</v>
      </c>
      <c r="B47" s="19" t="str">
        <f>IF(ISTEXT('[1]County View'!E46),'[1]County View'!E46,"")</f>
        <v>VCA County</v>
      </c>
      <c r="C47" s="20">
        <f>'[1]County View'!L46</f>
      </c>
      <c r="D47" s="21">
        <f>IF('[1]County View'!N46="",0,'[1]County View'!N46)</f>
        <v>0</v>
      </c>
      <c r="E47" s="21">
        <f>IF('[1]County View'!O46="",0,'[1]County View'!O46)</f>
        <v>0</v>
      </c>
      <c r="F47" s="21">
        <f>IF('[1]County View'!P46="",0,'[1]County View'!P46)</f>
        <v>0</v>
      </c>
      <c r="G47" s="21">
        <f>IF('[1]County View'!Q46="",0,'[1]County View'!Q46)</f>
        <v>0</v>
      </c>
      <c r="H47" s="21">
        <f>IF('[1]County View'!R46="",0,'[1]County View'!R46)</f>
        <v>0</v>
      </c>
      <c r="I47" s="21">
        <f>IF('[1]County View'!S46="",0,'[1]County View'!S46)</f>
        <v>0</v>
      </c>
      <c r="J47" s="21">
        <f t="shared" si="0"/>
        <v>0</v>
      </c>
      <c r="K47" s="21" t="str">
        <f>IF('[1]County View'!X46="",0,'[1]County View'!X46)</f>
        <v>0</v>
      </c>
      <c r="L47" s="21">
        <f>IF('[1]County View'!AL46="",0,'[1]County View'!AL46)</f>
        <v>0</v>
      </c>
      <c r="M47" s="22">
        <f t="shared" si="1"/>
      </c>
    </row>
    <row r="48" spans="1:13" s="23" customFormat="1" ht="12" customHeight="1" hidden="1">
      <c r="A48" s="24" t="s">
        <v>59</v>
      </c>
      <c r="B48" s="19" t="str">
        <f>IF(ISTEXT('[1]County View'!E47),'[1]County View'!E47,"")</f>
        <v>VCA County</v>
      </c>
      <c r="C48" s="20">
        <f>'[1]County View'!L47</f>
      </c>
      <c r="D48" s="21">
        <f>IF('[1]County View'!N47="",0,'[1]County View'!N47)</f>
        <v>0</v>
      </c>
      <c r="E48" s="21">
        <f>IF('[1]County View'!O47="",0,'[1]County View'!O47)</f>
        <v>0</v>
      </c>
      <c r="F48" s="21">
        <f>IF('[1]County View'!P47="",0,'[1]County View'!P47)</f>
        <v>0</v>
      </c>
      <c r="G48" s="21">
        <f>IF('[1]County View'!Q47="",0,'[1]County View'!Q47)</f>
        <v>0</v>
      </c>
      <c r="H48" s="21">
        <f>IF('[1]County View'!R47="",0,'[1]County View'!R47)</f>
        <v>0</v>
      </c>
      <c r="I48" s="21">
        <f>IF('[1]County View'!S47="",0,'[1]County View'!S47)</f>
        <v>0</v>
      </c>
      <c r="J48" s="21">
        <f t="shared" si="0"/>
        <v>0</v>
      </c>
      <c r="K48" s="21" t="str">
        <f>IF('[1]County View'!X47="",0,'[1]County View'!X47)</f>
        <v>0</v>
      </c>
      <c r="L48" s="21">
        <f>IF('[1]County View'!AL47="",0,'[1]County View'!AL47)</f>
        <v>0</v>
      </c>
      <c r="M48" s="22">
        <f t="shared" si="1"/>
      </c>
    </row>
    <row r="49" spans="1:13" s="23" customFormat="1" ht="12" customHeight="1" hidden="1">
      <c r="A49" s="24" t="s">
        <v>60</v>
      </c>
      <c r="B49" s="19">
        <f>IF(ISTEXT('[1]County View'!E48),'[1]County View'!E48,"")</f>
      </c>
      <c r="C49" s="20">
        <f>'[1]County View'!L48</f>
      </c>
      <c r="D49" s="21">
        <f>IF('[1]County View'!N48="",0,'[1]County View'!N48)</f>
        <v>0</v>
      </c>
      <c r="E49" s="21">
        <f>IF('[1]County View'!O48="",0,'[1]County View'!O48)</f>
        <v>0</v>
      </c>
      <c r="F49" s="21">
        <f>IF('[1]County View'!P48="",0,'[1]County View'!P48)</f>
        <v>0</v>
      </c>
      <c r="G49" s="21">
        <f>IF('[1]County View'!Q48="",0,'[1]County View'!Q48)</f>
        <v>0</v>
      </c>
      <c r="H49" s="21">
        <f>IF('[1]County View'!R48="",0,'[1]County View'!R48)</f>
        <v>0</v>
      </c>
      <c r="I49" s="21">
        <f>IF('[1]County View'!S48="",0,'[1]County View'!S48)</f>
        <v>0</v>
      </c>
      <c r="J49" s="21">
        <f t="shared" si="0"/>
        <v>0</v>
      </c>
      <c r="K49" s="21" t="str">
        <f>IF('[1]County View'!X48="",0,'[1]County View'!X48)</f>
        <v>0</v>
      </c>
      <c r="L49" s="21">
        <f>IF('[1]County View'!AL48="",0,'[1]County View'!AL48)</f>
        <v>0</v>
      </c>
      <c r="M49" s="22">
        <f t="shared" si="1"/>
      </c>
    </row>
    <row r="50" spans="1:13" s="23" customFormat="1" ht="12" customHeight="1" hidden="1">
      <c r="A50" s="24" t="s">
        <v>61</v>
      </c>
      <c r="B50" s="19" t="str">
        <f>IF(ISTEXT('[1]County View'!E49),'[1]County View'!E49,"")</f>
        <v>All Mail </v>
      </c>
      <c r="C50" s="20">
        <f>'[1]County View'!L49</f>
      </c>
      <c r="D50" s="21">
        <f>IF('[1]County View'!N49="",0,'[1]County View'!N49)</f>
        <v>0</v>
      </c>
      <c r="E50" s="21">
        <f>IF('[1]County View'!O49="",0,'[1]County View'!O49)</f>
        <v>0</v>
      </c>
      <c r="F50" s="21">
        <f>IF('[1]County View'!P49="",0,'[1]County View'!P49)</f>
        <v>0</v>
      </c>
      <c r="G50" s="21">
        <f>IF('[1]County View'!Q49="",0,'[1]County View'!Q49)</f>
        <v>0</v>
      </c>
      <c r="H50" s="21">
        <f>IF('[1]County View'!R49="",0,'[1]County View'!R49)</f>
        <v>0</v>
      </c>
      <c r="I50" s="21">
        <f>IF('[1]County View'!S49="",0,'[1]County View'!S49)</f>
        <v>0</v>
      </c>
      <c r="J50" s="21">
        <f t="shared" si="0"/>
        <v>0</v>
      </c>
      <c r="K50" s="21" t="str">
        <f>IF('[1]County View'!X49="",0,'[1]County View'!X49)</f>
        <v>0</v>
      </c>
      <c r="L50" s="21">
        <f>IF('[1]County View'!AL49="",0,'[1]County View'!AL49)</f>
        <v>0</v>
      </c>
      <c r="M50" s="22">
        <f t="shared" si="1"/>
      </c>
    </row>
    <row r="51" spans="1:13" s="23" customFormat="1" ht="12" customHeight="1" hidden="1">
      <c r="A51" s="24" t="s">
        <v>62</v>
      </c>
      <c r="B51" s="19">
        <f>IF(ISTEXT('[1]County View'!E50),'[1]County View'!E50,"")</f>
      </c>
      <c r="C51" s="20">
        <f>'[1]County View'!L50</f>
      </c>
      <c r="D51" s="21">
        <f>IF('[1]County View'!N50="",0,'[1]County View'!N50)</f>
        <v>0</v>
      </c>
      <c r="E51" s="21">
        <f>IF('[1]County View'!O50="",0,'[1]County View'!O50)</f>
        <v>0</v>
      </c>
      <c r="F51" s="21">
        <f>IF('[1]County View'!P50="",0,'[1]County View'!P50)</f>
        <v>0</v>
      </c>
      <c r="G51" s="21">
        <f>IF('[1]County View'!Q50="",0,'[1]County View'!Q50)</f>
        <v>0</v>
      </c>
      <c r="H51" s="21">
        <f>IF('[1]County View'!R50="",0,'[1]County View'!R50)</f>
        <v>0</v>
      </c>
      <c r="I51" s="21">
        <f>IF('[1]County View'!S50="",0,'[1]County View'!S50)</f>
        <v>0</v>
      </c>
      <c r="J51" s="21">
        <f t="shared" si="0"/>
        <v>0</v>
      </c>
      <c r="K51" s="21" t="str">
        <f>IF('[1]County View'!X50="",0,'[1]County View'!X50)</f>
        <v>0</v>
      </c>
      <c r="L51" s="21">
        <f>IF('[1]County View'!AL50="",0,'[1]County View'!AL50)</f>
        <v>0</v>
      </c>
      <c r="M51" s="22">
        <f t="shared" si="1"/>
      </c>
    </row>
    <row r="52" spans="1:13" s="23" customFormat="1" ht="12" customHeight="1" hidden="1">
      <c r="A52" s="24" t="s">
        <v>63</v>
      </c>
      <c r="B52" s="19">
        <f>IF(ISTEXT('[1]County View'!E51),'[1]County View'!E51,"")</f>
      </c>
      <c r="C52" s="20">
        <f>'[1]County View'!L51</f>
      </c>
      <c r="D52" s="21">
        <f>IF('[1]County View'!N51="",0,'[1]County View'!N51)</f>
        <v>0</v>
      </c>
      <c r="E52" s="21">
        <f>IF('[1]County View'!O51="",0,'[1]County View'!O51)</f>
        <v>0</v>
      </c>
      <c r="F52" s="21">
        <f>IF('[1]County View'!P51="",0,'[1]County View'!P51)</f>
        <v>0</v>
      </c>
      <c r="G52" s="21">
        <f>IF('[1]County View'!Q51="",0,'[1]County View'!Q51)</f>
        <v>0</v>
      </c>
      <c r="H52" s="21">
        <f>IF('[1]County View'!R51="",0,'[1]County View'!R51)</f>
        <v>0</v>
      </c>
      <c r="I52" s="21">
        <f>IF('[1]County View'!S51="",0,'[1]County View'!S51)</f>
        <v>0</v>
      </c>
      <c r="J52" s="21">
        <f t="shared" si="0"/>
        <v>0</v>
      </c>
      <c r="K52" s="21" t="str">
        <f>IF('[1]County View'!X51="",0,'[1]County View'!X51)</f>
        <v>0</v>
      </c>
      <c r="L52" s="21">
        <f>IF('[1]County View'!AL51="",0,'[1]County View'!AL51)</f>
        <v>0</v>
      </c>
      <c r="M52" s="22">
        <f t="shared" si="1"/>
      </c>
    </row>
    <row r="53" spans="1:13" s="23" customFormat="1" ht="12" customHeight="1" hidden="1">
      <c r="A53" s="24" t="s">
        <v>64</v>
      </c>
      <c r="B53" s="19" t="str">
        <f>IF(ISTEXT('[1]County View'!E52),'[1]County View'!E52,"")</f>
        <v>VCA County</v>
      </c>
      <c r="C53" s="20">
        <f>'[1]County View'!L52</f>
      </c>
      <c r="D53" s="21">
        <f>IF('[1]County View'!N52="",0,'[1]County View'!N52)</f>
        <v>0</v>
      </c>
      <c r="E53" s="21">
        <f>IF('[1]County View'!O52="",0,'[1]County View'!O52)</f>
        <v>0</v>
      </c>
      <c r="F53" s="21">
        <f>IF('[1]County View'!P52="",0,'[1]County View'!P52)</f>
        <v>0</v>
      </c>
      <c r="G53" s="21">
        <f>IF('[1]County View'!Q52="",0,'[1]County View'!Q52)</f>
        <v>0</v>
      </c>
      <c r="H53" s="21">
        <f>IF('[1]County View'!R52="",0,'[1]County View'!R52)</f>
        <v>0</v>
      </c>
      <c r="I53" s="21">
        <f>IF('[1]County View'!S52="",0,'[1]County View'!S52)</f>
        <v>0</v>
      </c>
      <c r="J53" s="21">
        <f t="shared" si="0"/>
        <v>0</v>
      </c>
      <c r="K53" s="21" t="str">
        <f>IF('[1]County View'!X52="",0,'[1]County View'!X52)</f>
        <v>0</v>
      </c>
      <c r="L53" s="21">
        <f>IF('[1]County View'!AL52="",0,'[1]County View'!AL52)</f>
        <v>0</v>
      </c>
      <c r="M53" s="22">
        <f t="shared" si="1"/>
      </c>
    </row>
    <row r="54" spans="1:13" s="25" customFormat="1" ht="12" customHeight="1" hidden="1">
      <c r="A54" s="24" t="s">
        <v>65</v>
      </c>
      <c r="B54" s="19" t="str">
        <f>IF(ISTEXT('[1]County View'!E53),'[1]County View'!E53,"")</f>
        <v>VCA County</v>
      </c>
      <c r="C54" s="20">
        <f>'[1]County View'!L53</f>
      </c>
      <c r="D54" s="21">
        <f>IF('[1]County View'!N53="",0,'[1]County View'!N53)</f>
        <v>0</v>
      </c>
      <c r="E54" s="21">
        <f>IF('[1]County View'!O53="",0,'[1]County View'!O53)</f>
        <v>0</v>
      </c>
      <c r="F54" s="21">
        <f>IF('[1]County View'!P53="",0,'[1]County View'!P53)</f>
        <v>0</v>
      </c>
      <c r="G54" s="21">
        <f>IF('[1]County View'!Q53="",0,'[1]County View'!Q53)</f>
        <v>0</v>
      </c>
      <c r="H54" s="21">
        <f>IF('[1]County View'!R53="",0,'[1]County View'!R53)</f>
        <v>0</v>
      </c>
      <c r="I54" s="21">
        <f>IF('[1]County View'!S53="",0,'[1]County View'!S53)</f>
        <v>0</v>
      </c>
      <c r="J54" s="21">
        <f t="shared" si="0"/>
        <v>0</v>
      </c>
      <c r="K54" s="21" t="str">
        <f>IF('[1]County View'!X53="",0,'[1]County View'!X53)</f>
        <v>0</v>
      </c>
      <c r="L54" s="21">
        <f>IF('[1]County View'!AL53="",0,'[1]County View'!AL53)</f>
        <v>0</v>
      </c>
      <c r="M54" s="22">
        <f t="shared" si="1"/>
      </c>
    </row>
    <row r="55" spans="1:13" s="25" customFormat="1" ht="12" customHeight="1" hidden="1">
      <c r="A55" s="24" t="s">
        <v>66</v>
      </c>
      <c r="B55" s="19">
        <f>IF(ISTEXT('[1]County View'!E54),'[1]County View'!E54,"")</f>
      </c>
      <c r="C55" s="20">
        <f>'[1]County View'!L54</f>
      </c>
      <c r="D55" s="21">
        <f>IF('[1]County View'!N54="",0,'[1]County View'!N54)</f>
        <v>0</v>
      </c>
      <c r="E55" s="21">
        <f>IF('[1]County View'!O54="",0,'[1]County View'!O54)</f>
        <v>0</v>
      </c>
      <c r="F55" s="21">
        <f>IF('[1]County View'!P54="",0,'[1]County View'!P54)</f>
        <v>0</v>
      </c>
      <c r="G55" s="21">
        <f>IF('[1]County View'!Q54="",0,'[1]County View'!Q54)</f>
        <v>0</v>
      </c>
      <c r="H55" s="21">
        <f>IF('[1]County View'!R54="",0,'[1]County View'!R54)</f>
        <v>0</v>
      </c>
      <c r="I55" s="21">
        <f>IF('[1]County View'!S54="",0,'[1]County View'!S54)</f>
        <v>0</v>
      </c>
      <c r="J55" s="21">
        <f t="shared" si="0"/>
        <v>0</v>
      </c>
      <c r="K55" s="21" t="str">
        <f>IF('[1]County View'!X54="",0,'[1]County View'!X54)</f>
        <v>0</v>
      </c>
      <c r="L55" s="21">
        <f>IF('[1]County View'!AL54="",0,'[1]County View'!AL54)</f>
        <v>0</v>
      </c>
      <c r="M55" s="22">
        <f t="shared" si="1"/>
      </c>
    </row>
    <row r="56" spans="1:13" s="25" customFormat="1" ht="12" customHeight="1" hidden="1">
      <c r="A56" s="24" t="s">
        <v>67</v>
      </c>
      <c r="B56" s="19">
        <f>IF(ISTEXT('[1]County View'!E55),'[1]County View'!E55,"")</f>
      </c>
      <c r="C56" s="20">
        <f>'[1]County View'!L55</f>
      </c>
      <c r="D56" s="21">
        <f>IF('[1]County View'!N55="",0,'[1]County View'!N55)</f>
        <v>0</v>
      </c>
      <c r="E56" s="21">
        <f>IF('[1]County View'!O55="",0,'[1]County View'!O55)</f>
        <v>0</v>
      </c>
      <c r="F56" s="21">
        <f>IF('[1]County View'!P55="",0,'[1]County View'!P55)</f>
        <v>0</v>
      </c>
      <c r="G56" s="21">
        <f>IF('[1]County View'!Q55="",0,'[1]County View'!Q55)</f>
        <v>0</v>
      </c>
      <c r="H56" s="21">
        <f>IF('[1]County View'!R55="",0,'[1]County View'!R55)</f>
        <v>0</v>
      </c>
      <c r="I56" s="21">
        <f>IF('[1]County View'!S55="",0,'[1]County View'!S55)</f>
        <v>0</v>
      </c>
      <c r="J56" s="21">
        <f t="shared" si="0"/>
        <v>0</v>
      </c>
      <c r="K56" s="21" t="str">
        <f>IF('[1]County View'!X55="",0,'[1]County View'!X55)</f>
        <v>0</v>
      </c>
      <c r="L56" s="21">
        <f>IF('[1]County View'!AL55="",0,'[1]County View'!AL55)</f>
        <v>0</v>
      </c>
      <c r="M56" s="22">
        <f t="shared" si="1"/>
      </c>
    </row>
    <row r="57" spans="1:13" s="25" customFormat="1" ht="12" customHeight="1" hidden="1">
      <c r="A57" s="24" t="s">
        <v>68</v>
      </c>
      <c r="B57" s="19">
        <f>IF(ISTEXT('[1]County View'!E56),'[1]County View'!E56,"")</f>
      </c>
      <c r="C57" s="20">
        <f>'[1]County View'!L56</f>
      </c>
      <c r="D57" s="21">
        <f>IF('[1]County View'!N56="",0,'[1]County View'!N56)</f>
        <v>0</v>
      </c>
      <c r="E57" s="21">
        <f>IF('[1]County View'!O56="",0,'[1]County View'!O56)</f>
        <v>0</v>
      </c>
      <c r="F57" s="21">
        <f>IF('[1]County View'!P56="",0,'[1]County View'!P56)</f>
        <v>0</v>
      </c>
      <c r="G57" s="21">
        <f>IF('[1]County View'!Q56="",0,'[1]County View'!Q56)</f>
        <v>0</v>
      </c>
      <c r="H57" s="21">
        <f>IF('[1]County View'!R56="",0,'[1]County View'!R56)</f>
        <v>0</v>
      </c>
      <c r="I57" s="21">
        <f>IF('[1]County View'!S56="",0,'[1]County View'!S56)</f>
        <v>0</v>
      </c>
      <c r="J57" s="21">
        <f t="shared" si="0"/>
        <v>0</v>
      </c>
      <c r="K57" s="21" t="str">
        <f>IF('[1]County View'!X56="",0,'[1]County View'!X56)</f>
        <v>0</v>
      </c>
      <c r="L57" s="21">
        <f>IF('[1]County View'!AL56="",0,'[1]County View'!AL56)</f>
        <v>0</v>
      </c>
      <c r="M57" s="22">
        <f t="shared" si="1"/>
      </c>
    </row>
    <row r="58" spans="1:13" s="25" customFormat="1" ht="12" customHeight="1">
      <c r="A58" s="24" t="s">
        <v>69</v>
      </c>
      <c r="B58" s="19">
        <f>IF(ISTEXT('[1]County View'!E57),'[1]County View'!E57,"")</f>
      </c>
      <c r="C58" s="20">
        <f>'[1]County View'!L57</f>
        <v>65274</v>
      </c>
      <c r="D58" s="21">
        <f>IF('[1]County View'!N57="",0,'[1]County View'!N57)</f>
        <v>2165</v>
      </c>
      <c r="E58" s="21">
        <f>IF('[1]County View'!O57="",0,'[1]County View'!O57)</f>
        <v>1584</v>
      </c>
      <c r="F58" s="21">
        <f>IF('[1]County View'!P57="",0,'[1]County View'!P57)</f>
        <v>0</v>
      </c>
      <c r="G58" s="21">
        <f>IF('[1]County View'!Q57="",0,'[1]County View'!Q57)</f>
        <v>9158</v>
      </c>
      <c r="H58" s="21">
        <f>IF('[1]County View'!R57="",0,'[1]County View'!R57)</f>
        <v>0</v>
      </c>
      <c r="I58" s="21">
        <f>IF('[1]County View'!S57="",0,'[1]County View'!S57)</f>
        <v>0</v>
      </c>
      <c r="J58" s="21">
        <f t="shared" si="0"/>
        <v>12907</v>
      </c>
      <c r="K58" s="21">
        <f>IF('[1]County View'!X57="",0,'[1]County View'!X57)</f>
        <v>12662</v>
      </c>
      <c r="L58" s="21">
        <f>IF('[1]County View'!AL57="",0,'[1]County View'!AL57)</f>
        <v>0</v>
      </c>
      <c r="M58" s="22">
        <f t="shared" si="1"/>
        <v>0.9810180522197257</v>
      </c>
    </row>
    <row r="59" spans="1:13" s="25" customFormat="1" ht="12" customHeight="1" hidden="1">
      <c r="A59" s="24" t="s">
        <v>70</v>
      </c>
      <c r="B59" s="19" t="str">
        <f>IF(ISTEXT('[1]County View'!E58),'[1]County View'!E58,"")</f>
        <v>VCA County</v>
      </c>
      <c r="C59" s="20">
        <f>'[1]County View'!L58</f>
      </c>
      <c r="D59" s="21">
        <f>IF('[1]County View'!N58="",0,'[1]County View'!N58)</f>
        <v>0</v>
      </c>
      <c r="E59" s="21">
        <f>IF('[1]County View'!O58="",0,'[1]County View'!O58)</f>
        <v>0</v>
      </c>
      <c r="F59" s="21">
        <f>IF('[1]County View'!P58="",0,'[1]County View'!P58)</f>
        <v>0</v>
      </c>
      <c r="G59" s="21">
        <f>IF('[1]County View'!Q58="",0,'[1]County View'!Q58)</f>
        <v>0</v>
      </c>
      <c r="H59" s="21">
        <f>IF('[1]County View'!R58="",0,'[1]County View'!R58)</f>
        <v>0</v>
      </c>
      <c r="I59" s="21">
        <f>IF('[1]County View'!S58="",0,'[1]County View'!S58)</f>
        <v>0</v>
      </c>
      <c r="J59" s="21">
        <f t="shared" si="0"/>
        <v>0</v>
      </c>
      <c r="K59" s="21" t="str">
        <f>IF('[1]County View'!X58="",0,'[1]County View'!X58)</f>
        <v>0</v>
      </c>
      <c r="L59" s="21">
        <f>IF('[1]County View'!AL58="",0,'[1]County View'!AL58)</f>
        <v>0</v>
      </c>
      <c r="M59" s="22">
        <f t="shared" si="1"/>
      </c>
    </row>
    <row r="60" spans="1:13" s="25" customFormat="1" ht="12" customHeight="1" hidden="1">
      <c r="A60" s="24" t="s">
        <v>71</v>
      </c>
      <c r="B60" s="19" t="str">
        <f>IF(ISTEXT('[1]County View'!E59),'[1]County View'!E59,"")</f>
        <v>VCA County</v>
      </c>
      <c r="C60" s="20">
        <f>'[1]County View'!L59</f>
      </c>
      <c r="D60" s="21">
        <f>IF('[1]County View'!N59="",0,'[1]County View'!N59)</f>
        <v>0</v>
      </c>
      <c r="E60" s="21">
        <f>IF('[1]County View'!O59="",0,'[1]County View'!O59)</f>
        <v>0</v>
      </c>
      <c r="F60" s="21">
        <f>IF('[1]County View'!P59="",0,'[1]County View'!P59)</f>
        <v>0</v>
      </c>
      <c r="G60" s="21">
        <f>IF('[1]County View'!Q59="",0,'[1]County View'!Q59)</f>
        <v>0</v>
      </c>
      <c r="H60" s="21">
        <f>IF('[1]County View'!R59="",0,'[1]County View'!R59)</f>
        <v>0</v>
      </c>
      <c r="I60" s="21">
        <f>IF('[1]County View'!S59="",0,'[1]County View'!S59)</f>
        <v>0</v>
      </c>
      <c r="J60" s="21">
        <f t="shared" si="0"/>
        <v>0</v>
      </c>
      <c r="K60" s="21" t="str">
        <f>IF('[1]County View'!X59="",0,'[1]County View'!X59)</f>
        <v>0</v>
      </c>
      <c r="L60" s="21">
        <f>IF('[1]County View'!AL59="",0,'[1]County View'!AL59)</f>
        <v>0</v>
      </c>
      <c r="M60" s="22">
        <f t="shared" si="1"/>
      </c>
    </row>
    <row r="61" spans="1:13" s="25" customFormat="1" ht="12" customHeight="1" hidden="1">
      <c r="A61" s="24" t="s">
        <v>72</v>
      </c>
      <c r="B61" s="19" t="str">
        <f>IF(ISTEXT('[1]County View'!E60),'[1]County View'!E60,"")</f>
        <v>VCA County</v>
      </c>
      <c r="C61" s="20">
        <f>'[1]County View'!L60</f>
      </c>
      <c r="D61" s="21">
        <f>IF('[1]County View'!N60="",0,'[1]County View'!N60)</f>
        <v>0</v>
      </c>
      <c r="E61" s="21">
        <f>IF('[1]County View'!O60="",0,'[1]County View'!O60)</f>
        <v>0</v>
      </c>
      <c r="F61" s="21">
        <f>IF('[1]County View'!P60="",0,'[1]County View'!P60)</f>
        <v>0</v>
      </c>
      <c r="G61" s="21">
        <f>IF('[1]County View'!Q60="",0,'[1]County View'!Q60)</f>
        <v>0</v>
      </c>
      <c r="H61" s="21">
        <f>IF('[1]County View'!R60="",0,'[1]County View'!R60)</f>
        <v>0</v>
      </c>
      <c r="I61" s="21">
        <f>IF('[1]County View'!S60="",0,'[1]County View'!S60)</f>
        <v>0</v>
      </c>
      <c r="J61" s="21">
        <f t="shared" si="0"/>
        <v>0</v>
      </c>
      <c r="K61" s="21" t="str">
        <f>IF('[1]County View'!X60="",0,'[1]County View'!X60)</f>
        <v>0</v>
      </c>
      <c r="L61" s="21">
        <f>IF('[1]County View'!AL60="",0,'[1]County View'!AL60)</f>
        <v>0</v>
      </c>
      <c r="M61" s="22">
        <f t="shared" si="1"/>
      </c>
    </row>
    <row r="62" spans="1:13" s="25" customFormat="1" ht="12" customHeight="1" hidden="1">
      <c r="A62" s="24" t="s">
        <v>73</v>
      </c>
      <c r="B62" s="19">
        <f>IF(ISTEXT('[1]County View'!E61),'[1]County View'!E61,"")</f>
      </c>
      <c r="C62" s="20">
        <f>'[1]County View'!L61</f>
      </c>
      <c r="D62" s="21">
        <f>IF('[1]County View'!N61="",0,'[1]County View'!N61)</f>
        <v>0</v>
      </c>
      <c r="E62" s="21">
        <f>IF('[1]County View'!O61="",0,'[1]County View'!O61)</f>
        <v>0</v>
      </c>
      <c r="F62" s="21">
        <f>IF('[1]County View'!P61="",0,'[1]County View'!P61)</f>
        <v>0</v>
      </c>
      <c r="G62" s="21">
        <f>IF('[1]County View'!Q61="",0,'[1]County View'!Q61)</f>
        <v>0</v>
      </c>
      <c r="H62" s="21">
        <f>IF('[1]County View'!R61="",0,'[1]County View'!R61)</f>
        <v>0</v>
      </c>
      <c r="I62" s="21">
        <f>IF('[1]County View'!S61="",0,'[1]County View'!S61)</f>
        <v>0</v>
      </c>
      <c r="J62" s="21">
        <f t="shared" si="0"/>
        <v>0</v>
      </c>
      <c r="K62" s="21" t="str">
        <f>IF('[1]County View'!X61="",0,'[1]County View'!X61)</f>
        <v>0</v>
      </c>
      <c r="L62" s="21">
        <f>IF('[1]County View'!AL61="",0,'[1]County View'!AL61)</f>
        <v>0</v>
      </c>
      <c r="M62" s="22">
        <f t="shared" si="1"/>
      </c>
    </row>
    <row r="63" spans="1:13" s="32" customFormat="1" ht="12.75">
      <c r="A63" s="28" t="s">
        <v>74</v>
      </c>
      <c r="B63" s="29"/>
      <c r="C63" s="30">
        <f>'[1]County View'!L62</f>
        <v>453359</v>
      </c>
      <c r="D63" s="30">
        <f>IF('[1]County View'!N62="",0,'[1]County View'!N62)</f>
        <v>14649</v>
      </c>
      <c r="E63" s="30">
        <f>IF('[1]County View'!O62="",0,'[1]County View'!O62)</f>
        <v>6427</v>
      </c>
      <c r="F63" s="30">
        <f>IF('[1]County View'!P62="",0,'[1]County View'!P62)</f>
        <v>647</v>
      </c>
      <c r="G63" s="30">
        <f>IF('[1]County View'!Q62="",0,'[1]County View'!Q62)</f>
        <v>61417</v>
      </c>
      <c r="H63" s="30">
        <f>IF('[1]County View'!R62="",0,'[1]County View'!R62)</f>
        <v>19</v>
      </c>
      <c r="I63" s="30">
        <f>IF('[1]County View'!S62="",0,'[1]County View'!S62)</f>
        <v>0</v>
      </c>
      <c r="J63" s="30">
        <f t="shared" si="0"/>
        <v>83159</v>
      </c>
      <c r="K63" s="30">
        <f>IF('[1]County View'!X62="",0,'[1]County View'!X62)</f>
        <v>81592</v>
      </c>
      <c r="L63" s="30">
        <f>IF('[1]County View'!AL62="",0,'[1]County View'!AL62)</f>
        <v>0</v>
      </c>
      <c r="M63" s="31">
        <f>K63/J63</f>
        <v>0.9811565795644488</v>
      </c>
    </row>
    <row r="64" spans="1:13" ht="26.25" customHeight="1">
      <c r="A64" s="33" t="s">
        <v>75</v>
      </c>
      <c r="B64" s="34"/>
      <c r="C64" s="34"/>
      <c r="D64" s="34"/>
      <c r="E64" s="34"/>
      <c r="F64" s="34"/>
      <c r="G64" s="34"/>
      <c r="H64" s="34"/>
      <c r="I64" s="34"/>
      <c r="J64" s="34"/>
      <c r="K64" s="34"/>
      <c r="L64" s="34"/>
      <c r="M64" s="35"/>
    </row>
    <row r="65" spans="1:13" ht="12.75">
      <c r="A65" s="36" t="s">
        <v>76</v>
      </c>
      <c r="B65" s="37"/>
      <c r="C65" s="37"/>
      <c r="D65" s="37"/>
      <c r="E65" s="37"/>
      <c r="F65" s="37"/>
      <c r="G65" s="37"/>
      <c r="H65" s="37"/>
      <c r="I65" s="37"/>
      <c r="J65" s="37"/>
      <c r="K65" s="37"/>
      <c r="L65" s="37"/>
      <c r="M65" s="38"/>
    </row>
    <row r="67" spans="1:12" ht="12.75">
      <c r="A67" s="2"/>
      <c r="B67" s="2"/>
      <c r="C67" s="2"/>
      <c r="K67" s="39"/>
      <c r="L67" s="39"/>
    </row>
    <row r="69" spans="1:12" ht="12.75">
      <c r="A69" s="2"/>
      <c r="B69" s="2"/>
      <c r="C69" s="2"/>
      <c r="K69" s="39"/>
      <c r="L69" s="39"/>
    </row>
    <row r="70" spans="1:12" ht="12.75">
      <c r="A70" s="2"/>
      <c r="B70" s="2"/>
      <c r="C70" s="2"/>
      <c r="K70" s="39"/>
      <c r="L70" s="39"/>
    </row>
  </sheetData>
  <sheetProtection/>
  <mergeCells count="6">
    <mergeCell ref="A1:M1"/>
    <mergeCell ref="D3:J3"/>
    <mergeCell ref="K3:M3"/>
    <mergeCell ref="A63:B63"/>
    <mergeCell ref="A64:M64"/>
    <mergeCell ref="A65:M65"/>
  </mergeCells>
  <printOptions horizontalCentered="1"/>
  <pageMargins left="0.25" right="0.25" top="0.75" bottom="0.75" header="0.3" footer="0.3"/>
  <pageSetup fitToHeight="1" fitToWidth="1" horizontalDpi="1200" verticalDpi="1200" orientation="portrait" scale="37" r:id="rId1"/>
  <headerFooter>
    <oddHeader>&amp;CMay  21, 2024, CD20 Special General Election
VoteCal Vote By Mail (VBM) Ballot statistics as of:</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Arroyo, Maggie</dc:creator>
  <cp:keywords/>
  <dc:description/>
  <cp:lastModifiedBy>Arroyo, Maggie</cp:lastModifiedBy>
  <dcterms:created xsi:type="dcterms:W3CDTF">2024-06-27T20:41:21Z</dcterms:created>
  <dcterms:modified xsi:type="dcterms:W3CDTF">2024-06-27T20:41:28Z</dcterms:modified>
  <cp:category/>
  <cp:version/>
  <cp:contentType/>
  <cp:contentStatus/>
</cp:coreProperties>
</file>