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fps3\Elections\Projects\Candidates &amp; Elections\Special Elections\2025 Special Elections\AD 32 (Fong)\Official Canvass\Primary\"/>
    </mc:Choice>
  </mc:AlternateContent>
  <xr:revisionPtr revIDLastSave="0" documentId="13_ncr:1_{6694F2BD-1F88-4723-AD7C-BF2A76EBFA97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Sheet 1" sheetId="26" r:id="rId1"/>
  </sheets>
  <definedNames>
    <definedName name="_xlnm.Print_Area" localSheetId="0">'Sheet 1'!$A$1:$K$26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6" l="1"/>
  <c r="I23" i="26" s="1"/>
  <c r="G24" i="26"/>
  <c r="I24" i="26" s="1"/>
  <c r="B26" i="26"/>
  <c r="K23" i="26" l="1"/>
  <c r="K24" i="26"/>
  <c r="C26" i="26"/>
  <c r="I14" i="26"/>
  <c r="G14" i="26"/>
  <c r="E14" i="26"/>
  <c r="C14" i="26"/>
  <c r="E26" i="26"/>
  <c r="G26" i="26" l="1"/>
  <c r="K26" i="26" l="1"/>
  <c r="C15" i="26"/>
  <c r="I15" i="26"/>
  <c r="E15" i="26"/>
  <c r="G15" i="26"/>
  <c r="I26" i="26"/>
</calcChain>
</file>

<file path=xl/sharedStrings.xml><?xml version="1.0" encoding="utf-8"?>
<sst xmlns="http://schemas.openxmlformats.org/spreadsheetml/2006/main" count="36" uniqueCount="29">
  <si>
    <t>Percentage of Total Votes Cast</t>
  </si>
  <si>
    <t>County**</t>
  </si>
  <si>
    <t>Registered</t>
  </si>
  <si>
    <t>Voters</t>
  </si>
  <si>
    <t>Turnout</t>
  </si>
  <si>
    <t>Official Canvass</t>
  </si>
  <si>
    <t>Total Votes Cast</t>
  </si>
  <si>
    <t>Precinct</t>
  </si>
  <si>
    <t>Vote-By-Mail</t>
  </si>
  <si>
    <t>Total Voters</t>
  </si>
  <si>
    <t>Percent of</t>
  </si>
  <si>
    <t>Percent</t>
  </si>
  <si>
    <t>District Total</t>
  </si>
  <si>
    <t>Tulare</t>
  </si>
  <si>
    <t>DEM</t>
  </si>
  <si>
    <t>REP</t>
  </si>
  <si>
    <t>Kern</t>
  </si>
  <si>
    <t>Special Primary Election, February 25, 2025</t>
  </si>
  <si>
    <t>State Assembly</t>
  </si>
  <si>
    <t>32nd District*</t>
  </si>
  <si>
    <t>Chris</t>
  </si>
  <si>
    <t>Cruz-Boone</t>
  </si>
  <si>
    <t>Stan W.</t>
  </si>
  <si>
    <t>Ellis</t>
  </si>
  <si>
    <t>Holli</t>
  </si>
  <si>
    <t>Willibey</t>
  </si>
  <si>
    <t>William</t>
  </si>
  <si>
    <t>Brown Jr.</t>
  </si>
  <si>
    <t>LIB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</si>
</sst>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9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0" fontId="4" fillId="0" borderId="0" xfId="3" applyNumberFormat="1" applyFont="1" applyFill="1"/>
    <xf numFmtId="10" fontId="4" fillId="0" borderId="0" xfId="0" applyNumberFormat="1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3" fillId="0" borderId="0" xfId="0" applyFont="1"/>
    <xf numFmtId="10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10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1" xfId="0" applyBorder="1"/>
    <xf numFmtId="3" fontId="4" fillId="0" borderId="0" xfId="4" applyNumberFormat="1" applyFont="1" applyFill="1"/>
    <xf numFmtId="0" fontId="7" fillId="0" borderId="0" xfId="0" applyFont="1"/>
    <xf numFmtId="4" fontId="4" fillId="0" borderId="0" xfId="0" applyNumberFormat="1" applyFont="1"/>
    <xf numFmtId="3" fontId="4" fillId="0" borderId="0" xfId="0" applyNumberFormat="1" applyFont="1"/>
    <xf numFmtId="3" fontId="3" fillId="0" borderId="0" xfId="0" applyNumberFormat="1" applyFont="1"/>
    <xf numFmtId="3" fontId="3" fillId="0" borderId="0" xfId="4" applyNumberFormat="1" applyFont="1" applyFill="1"/>
    <xf numFmtId="10" fontId="3" fillId="0" borderId="0" xfId="0" applyNumberFormat="1" applyFont="1"/>
    <xf numFmtId="164" fontId="3" fillId="0" borderId="0" xfId="0" applyNumberFormat="1" applyFont="1"/>
    <xf numFmtId="3" fontId="0" fillId="0" borderId="0" xfId="0" applyNumberFormat="1"/>
    <xf numFmtId="3" fontId="7" fillId="0" borderId="0" xfId="0" applyNumberFormat="1" applyFont="1"/>
    <xf numFmtId="0" fontId="10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Percent" xfId="3" builtinId="5"/>
    <cellStyle name="Percent 2" xfId="4" xr:uid="{00000000-0005-0000-0000-000004000000}"/>
    <cellStyle name="Percent 3" xfId="5" xr:uid="{00000000-0005-0000-0000-000005000000}"/>
    <cellStyle name="Percent 4" xfId="6" xr:uid="{00000000-0005-0000-0000-000006000000}"/>
    <cellStyle name="Percent 5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2"/>
  <sheetViews>
    <sheetView tabSelected="1" zoomScaleNormal="100" zoomScaleSheetLayoutView="100" zoomScalePageLayoutView="90" workbookViewId="0">
      <selection activeCell="O23" sqref="O23"/>
    </sheetView>
  </sheetViews>
  <sheetFormatPr defaultRowHeight="12.75" x14ac:dyDescent="0.2"/>
  <cols>
    <col min="1" max="1" width="18.7109375" customWidth="1"/>
    <col min="2" max="2" width="14.140625" customWidth="1"/>
    <col min="3" max="3" width="17.7109375" customWidth="1"/>
    <col min="4" max="4" width="2.140625" customWidth="1"/>
    <col min="5" max="5" width="19.7109375" customWidth="1"/>
    <col min="6" max="6" width="2.140625" customWidth="1"/>
    <col min="7" max="7" width="18.42578125" customWidth="1"/>
    <col min="8" max="8" width="2.140625" customWidth="1"/>
    <col min="9" max="9" width="22.140625" customWidth="1"/>
    <col min="10" max="10" width="2.140625" customWidth="1"/>
    <col min="11" max="11" width="14.85546875" customWidth="1"/>
  </cols>
  <sheetData>
    <row r="1" spans="1:11" ht="15.75" x14ac:dyDescent="0.25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5.75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5.75" x14ac:dyDescent="0.25">
      <c r="A3" s="28" t="s">
        <v>19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.75" x14ac:dyDescent="0.25">
      <c r="A4" s="28" t="s">
        <v>17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5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11" ht="15" customHeight="1" x14ac:dyDescent="0.2"/>
    <row r="7" spans="1:11" ht="15" customHeight="1" x14ac:dyDescent="0.25">
      <c r="A7" s="8"/>
      <c r="B7" s="8"/>
      <c r="C7" s="6"/>
      <c r="D7" s="2"/>
      <c r="E7" s="3"/>
      <c r="F7" s="7"/>
      <c r="G7" s="1"/>
      <c r="H7" s="7"/>
      <c r="I7" s="1"/>
    </row>
    <row r="8" spans="1:11" ht="15" customHeight="1" x14ac:dyDescent="0.25">
      <c r="A8" s="8"/>
      <c r="B8" s="8"/>
      <c r="C8" s="6"/>
      <c r="D8" s="2"/>
      <c r="E8" s="3"/>
      <c r="F8" s="7"/>
      <c r="G8" s="1"/>
      <c r="H8" s="7"/>
      <c r="I8" s="27"/>
    </row>
    <row r="9" spans="1:11" ht="16.5" customHeight="1" x14ac:dyDescent="0.25">
      <c r="A9" s="4"/>
      <c r="B9" s="4"/>
      <c r="C9" s="27" t="s">
        <v>20</v>
      </c>
      <c r="D9" s="2"/>
      <c r="E9" s="27" t="s">
        <v>22</v>
      </c>
      <c r="F9" s="7"/>
      <c r="G9" s="27" t="s">
        <v>24</v>
      </c>
      <c r="H9" s="2"/>
      <c r="I9" s="27" t="s">
        <v>26</v>
      </c>
    </row>
    <row r="10" spans="1:11" ht="15" customHeight="1" x14ac:dyDescent="0.25">
      <c r="A10" s="4"/>
      <c r="B10" s="4"/>
      <c r="C10" s="27" t="s">
        <v>21</v>
      </c>
      <c r="D10" s="2"/>
      <c r="E10" s="27" t="s">
        <v>23</v>
      </c>
      <c r="F10" s="7"/>
      <c r="G10" s="27" t="s">
        <v>25</v>
      </c>
      <c r="H10" s="2"/>
      <c r="I10" s="27" t="s">
        <v>27</v>
      </c>
    </row>
    <row r="11" spans="1:11" ht="15" customHeight="1" x14ac:dyDescent="0.25">
      <c r="A11" s="4"/>
      <c r="B11" s="4"/>
      <c r="C11" s="27" t="s">
        <v>14</v>
      </c>
      <c r="D11" s="2"/>
      <c r="E11" s="27" t="s">
        <v>15</v>
      </c>
      <c r="F11" s="7"/>
      <c r="G11" s="27" t="s">
        <v>15</v>
      </c>
      <c r="H11" s="2"/>
      <c r="I11" s="27" t="s">
        <v>28</v>
      </c>
    </row>
    <row r="12" spans="1:11" ht="15" customHeight="1" x14ac:dyDescent="0.2">
      <c r="A12" s="8" t="s">
        <v>16</v>
      </c>
      <c r="B12" s="4"/>
      <c r="C12" s="15">
        <v>12540</v>
      </c>
      <c r="D12" s="2"/>
      <c r="E12" s="15">
        <v>29949</v>
      </c>
      <c r="F12" s="19"/>
      <c r="G12" s="15">
        <v>2050</v>
      </c>
      <c r="H12" s="20"/>
      <c r="I12" s="15">
        <v>1025</v>
      </c>
      <c r="J12" s="18"/>
      <c r="K12" s="26"/>
    </row>
    <row r="13" spans="1:11" ht="15" customHeight="1" x14ac:dyDescent="0.2">
      <c r="A13" s="8" t="s">
        <v>13</v>
      </c>
      <c r="B13" s="4"/>
      <c r="C13" s="15">
        <v>4934</v>
      </c>
      <c r="D13" s="2"/>
      <c r="E13" s="15">
        <v>9461</v>
      </c>
      <c r="F13" s="19"/>
      <c r="G13" s="15">
        <v>615</v>
      </c>
      <c r="H13" s="20"/>
      <c r="I13" s="15">
        <v>402</v>
      </c>
      <c r="J13" s="18"/>
      <c r="K13" s="26"/>
    </row>
    <row r="14" spans="1:11" ht="15" customHeight="1" x14ac:dyDescent="0.25">
      <c r="A14" s="5" t="s">
        <v>6</v>
      </c>
      <c r="B14" s="8"/>
      <c r="C14" s="22">
        <f>SUM(C12:C13)</f>
        <v>17474</v>
      </c>
      <c r="D14" s="10"/>
      <c r="E14" s="22">
        <f>SUM(E12:E13)</f>
        <v>39410</v>
      </c>
      <c r="F14" s="23"/>
      <c r="G14" s="22">
        <f>SUM(G12:G13)</f>
        <v>2665</v>
      </c>
      <c r="H14" s="10"/>
      <c r="I14" s="22">
        <f>SUM(I12:I13)</f>
        <v>1427</v>
      </c>
      <c r="K14" s="25"/>
    </row>
    <row r="15" spans="1:11" ht="15" customHeight="1" x14ac:dyDescent="0.25">
      <c r="A15" s="5" t="s">
        <v>0</v>
      </c>
      <c r="B15" s="8"/>
      <c r="C15" s="24">
        <f>C14/G26</f>
        <v>0.286571765940698</v>
      </c>
      <c r="D15" s="24"/>
      <c r="E15" s="24">
        <f>E14/G26</f>
        <v>0.6463198635528733</v>
      </c>
      <c r="F15" s="24"/>
      <c r="G15" s="24">
        <f>G14/G26</f>
        <v>4.3705720283390183E-2</v>
      </c>
      <c r="H15" s="24"/>
      <c r="I15" s="24">
        <f>I14/G26</f>
        <v>2.3402650223038574E-2</v>
      </c>
    </row>
    <row r="16" spans="1:11" ht="15" customHeight="1" x14ac:dyDescent="0.2">
      <c r="A16" s="8"/>
      <c r="B16" s="8"/>
      <c r="C16" s="9"/>
      <c r="D16" s="9"/>
      <c r="E16" s="9"/>
      <c r="F16" s="9"/>
      <c r="G16" s="9"/>
      <c r="H16" s="9"/>
      <c r="I16" s="9"/>
    </row>
    <row r="17" spans="1:11" ht="15" customHeight="1" x14ac:dyDescent="0.25">
      <c r="A17" s="8"/>
      <c r="B17" s="17"/>
      <c r="C17" s="3"/>
      <c r="D17" s="2"/>
      <c r="E17" s="3"/>
      <c r="F17" s="7"/>
      <c r="G17" s="3"/>
      <c r="H17" s="2"/>
      <c r="I17" s="3"/>
    </row>
    <row r="18" spans="1:11" ht="1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15" customHeight="1" x14ac:dyDescent="0.25">
      <c r="A19" s="10" t="s">
        <v>1</v>
      </c>
      <c r="B19" s="3" t="s">
        <v>2</v>
      </c>
      <c r="C19" s="11" t="s">
        <v>7</v>
      </c>
      <c r="D19" s="3"/>
      <c r="E19" s="11" t="s">
        <v>8</v>
      </c>
      <c r="F19" s="11"/>
      <c r="G19" s="11" t="s">
        <v>9</v>
      </c>
      <c r="H19" s="11"/>
      <c r="I19" s="11" t="s">
        <v>10</v>
      </c>
      <c r="J19" s="11"/>
      <c r="K19" s="3" t="s">
        <v>11</v>
      </c>
    </row>
    <row r="20" spans="1:11" ht="15" customHeight="1" x14ac:dyDescent="0.25">
      <c r="A20" s="10"/>
      <c r="B20" s="3" t="s">
        <v>3</v>
      </c>
      <c r="C20" s="3" t="s">
        <v>3</v>
      </c>
      <c r="D20" s="11"/>
      <c r="E20" s="3" t="s">
        <v>3</v>
      </c>
      <c r="F20" s="11"/>
      <c r="G20" s="11"/>
      <c r="H20" s="11"/>
      <c r="I20" s="11" t="s">
        <v>8</v>
      </c>
      <c r="J20" s="11"/>
      <c r="K20" s="3" t="s">
        <v>4</v>
      </c>
    </row>
    <row r="21" spans="1:11" ht="15" customHeight="1" x14ac:dyDescent="0.25">
      <c r="A21" s="10"/>
      <c r="B21" s="3"/>
      <c r="C21" s="3"/>
      <c r="D21" s="12"/>
      <c r="E21" s="3"/>
      <c r="F21" s="3"/>
      <c r="G21" s="3"/>
      <c r="H21" s="3"/>
      <c r="I21" s="3" t="s">
        <v>3</v>
      </c>
      <c r="J21" s="3"/>
      <c r="K21" s="3"/>
    </row>
    <row r="22" spans="1:11" ht="15" customHeight="1" x14ac:dyDescent="0.25">
      <c r="A22" s="10"/>
      <c r="B22" s="3"/>
      <c r="C22" s="3"/>
      <c r="D22" s="12"/>
      <c r="E22" s="3"/>
      <c r="F22" s="3"/>
      <c r="G22" s="3"/>
      <c r="H22" s="3"/>
      <c r="I22" s="3"/>
      <c r="J22" s="3"/>
      <c r="K22" s="3"/>
    </row>
    <row r="23" spans="1:11" ht="15" customHeight="1" x14ac:dyDescent="0.2">
      <c r="A23" s="8" t="s">
        <v>16</v>
      </c>
      <c r="B23" s="15">
        <v>232315</v>
      </c>
      <c r="C23" s="15">
        <v>972</v>
      </c>
      <c r="D23" s="15"/>
      <c r="E23" s="15">
        <v>44592</v>
      </c>
      <c r="F23" s="15"/>
      <c r="G23" s="15">
        <f>SUM(C23,E23)</f>
        <v>45564</v>
      </c>
      <c r="H23" s="4"/>
      <c r="I23" s="13">
        <f>E23/G23</f>
        <v>0.97866736897550699</v>
      </c>
      <c r="J23" s="13"/>
      <c r="K23" s="14">
        <f>G23/B23</f>
        <v>0.19613025418074598</v>
      </c>
    </row>
    <row r="24" spans="1:11" ht="15" customHeight="1" x14ac:dyDescent="0.2">
      <c r="A24" s="8" t="s">
        <v>13</v>
      </c>
      <c r="B24" s="15">
        <v>87554</v>
      </c>
      <c r="C24" s="15">
        <v>456</v>
      </c>
      <c r="D24" s="15"/>
      <c r="E24" s="15">
        <v>14956</v>
      </c>
      <c r="F24" s="15"/>
      <c r="G24" s="15">
        <f>SUM(C24,E24)</f>
        <v>15412</v>
      </c>
      <c r="H24" s="4"/>
      <c r="I24" s="13">
        <f>E24/G24</f>
        <v>0.97041266545548921</v>
      </c>
      <c r="J24" s="13"/>
      <c r="K24" s="14">
        <f>G24/B24</f>
        <v>0.17602850812070264</v>
      </c>
    </row>
    <row r="25" spans="1:11" ht="15" customHeight="1" x14ac:dyDescent="0.25">
      <c r="A25" s="8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ht="15" customHeight="1" x14ac:dyDescent="0.25">
      <c r="A26" s="10" t="s">
        <v>12</v>
      </c>
      <c r="B26" s="21">
        <f>SUM(B23:B24)</f>
        <v>319869</v>
      </c>
      <c r="C26" s="21">
        <f>SUM(C23:C24)</f>
        <v>1428</v>
      </c>
      <c r="D26" s="10"/>
      <c r="E26" s="21">
        <f>SUM(E23:E24)</f>
        <v>59548</v>
      </c>
      <c r="F26" s="10"/>
      <c r="G26" s="21">
        <f>SUM(G23:G24)</f>
        <v>60976</v>
      </c>
      <c r="H26" s="10"/>
      <c r="I26" s="11">
        <f>E26/G26</f>
        <v>0.97658094988192079</v>
      </c>
      <c r="J26" s="10"/>
      <c r="K26" s="11">
        <f>G26/B26</f>
        <v>0.19062803835320083</v>
      </c>
    </row>
    <row r="27" spans="1:11" ht="15" customHeight="1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11" ht="15" customHeight="1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11" ht="15" customHeight="1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11" ht="15" customHeight="1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11" ht="15" customHeight="1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11" ht="15" customHeight="1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ht="15" customHeight="1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ht="15" customHeight="1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ht="15" customHeight="1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ht="15" customHeight="1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ht="15" customHeight="1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ht="15" customHeight="1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ht="15" customHeight="1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ht="15" customHeight="1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ht="15" customHeight="1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ht="15" customHeight="1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ht="15" customHeight="1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ht="15" customHeight="1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ht="15" customHeight="1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ht="15" customHeight="1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ht="15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15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15" customHeight="1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ht="15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15" customHeight="1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ht="15" customHeight="1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ht="15" customHeight="1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ht="15" customHeight="1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ht="15" customHeight="1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ht="15" customHeight="1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ht="15" customHeight="1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ht="15" customHeight="1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ht="15" customHeight="1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ht="15" customHeight="1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">
      <c r="A302" s="1"/>
      <c r="B302" s="1"/>
      <c r="C302" s="1"/>
      <c r="D302" s="1"/>
      <c r="E302" s="1"/>
      <c r="F302" s="1"/>
      <c r="G302" s="1"/>
      <c r="H302" s="1"/>
      <c r="I302" s="1"/>
    </row>
  </sheetData>
  <mergeCells count="4">
    <mergeCell ref="A1:K1"/>
    <mergeCell ref="A3:K3"/>
    <mergeCell ref="A4:K4"/>
    <mergeCell ref="A2:K2"/>
  </mergeCells>
  <phoneticPr fontId="0" type="noConversion"/>
  <pageMargins left="0.56270833333333303" right="0.27" top="0.47" bottom="0.90405092592592595" header="0" footer="0.5"/>
  <pageSetup scale="73" orientation="portrait" r:id="rId1"/>
  <headerFooter>
    <oddFooter>&amp;L*Vacancy resulting from the resignation of Vince Fong.
**Assembly District 32 is contained within Kern and Tulare counties.</oddFooter>
  </headerFooter>
  <colBreaks count="1" manualBreakCount="1">
    <brk id="11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Secretary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Cantrell, Kennady</cp:lastModifiedBy>
  <cp:lastPrinted>2025-03-06T19:09:13Z</cp:lastPrinted>
  <dcterms:created xsi:type="dcterms:W3CDTF">1998-01-06T21:07:56Z</dcterms:created>
  <dcterms:modified xsi:type="dcterms:W3CDTF">2025-03-06T19:10:57Z</dcterms:modified>
</cp:coreProperties>
</file>