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pecial Elections/2025 Special Elections/AD 63 (Essayli)/Official Canvass/General/"/>
    </mc:Choice>
  </mc:AlternateContent>
  <xr:revisionPtr revIDLastSave="11" documentId="13_ncr:1_{E6277AB6-4FA6-4E4F-BE90-2112E0469170}" xr6:coauthVersionLast="47" xr6:coauthVersionMax="47" xr10:uidLastSave="{605C9F4F-A094-4B4D-94DE-A78E73FA1D16}"/>
  <bookViews>
    <workbookView xWindow="-120" yWindow="-120" windowWidth="29040" windowHeight="15720" tabRatio="868" xr2:uid="{00000000-000D-0000-FFFF-FFFF00000000}"/>
  </bookViews>
  <sheets>
    <sheet name="Sheet 1" sheetId="26" r:id="rId1"/>
  </sheets>
  <definedNames>
    <definedName name="_xlnm.Print_Area" localSheetId="0">'Sheet 1'!$A$1:$K$27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6" l="1"/>
  <c r="I25" i="26" s="1"/>
  <c r="C27" i="26"/>
  <c r="B27" i="26"/>
  <c r="K25" i="26" l="1"/>
  <c r="E13" i="26"/>
  <c r="C13" i="26"/>
  <c r="E27" i="26"/>
  <c r="G27" i="26" l="1"/>
  <c r="K27" i="26" l="1"/>
  <c r="C14" i="26"/>
  <c r="E14" i="26"/>
  <c r="I27" i="26"/>
</calcChain>
</file>

<file path=xl/sharedStrings.xml><?xml version="1.0" encoding="utf-8"?>
<sst xmlns="http://schemas.openxmlformats.org/spreadsheetml/2006/main" count="28" uniqueCount="23">
  <si>
    <t>Official Canvass</t>
  </si>
  <si>
    <t>State Assembly</t>
  </si>
  <si>
    <t>63rd District*</t>
  </si>
  <si>
    <t>Special General Election, August 26, 2025</t>
  </si>
  <si>
    <t>Chris</t>
  </si>
  <si>
    <t>Natasha</t>
  </si>
  <si>
    <t>Shoults</t>
  </si>
  <si>
    <t>Johnson</t>
  </si>
  <si>
    <t>DEM</t>
  </si>
  <si>
    <t>REP</t>
  </si>
  <si>
    <t>Riverside</t>
  </si>
  <si>
    <t>Total Votes Cast</t>
  </si>
  <si>
    <t>Percentage of Total Votes Cast</t>
  </si>
  <si>
    <t>County**</t>
  </si>
  <si>
    <t>Registered</t>
  </si>
  <si>
    <t>Precinct</t>
  </si>
  <si>
    <t>Vote-By-Mail</t>
  </si>
  <si>
    <t>Total Voters</t>
  </si>
  <si>
    <t>Percent of</t>
  </si>
  <si>
    <t>Percent</t>
  </si>
  <si>
    <t>Voters</t>
  </si>
  <si>
    <t>Turnout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</si>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</sst>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8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0" fontId="4" fillId="0" borderId="0" xfId="3" applyNumberFormat="1" applyFont="1" applyFill="1"/>
    <xf numFmtId="10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1" xfId="0" applyBorder="1"/>
    <xf numFmtId="3" fontId="4" fillId="0" borderId="0" xfId="4" applyNumberFormat="1" applyFont="1" applyFill="1"/>
    <xf numFmtId="4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3" fillId="0" borderId="0" xfId="4" applyNumberFormat="1" applyFont="1" applyFill="1"/>
    <xf numFmtId="10" fontId="3" fillId="0" borderId="0" xfId="0" applyNumberFormat="1" applyFont="1"/>
    <xf numFmtId="164" fontId="3" fillId="0" borderId="0" xfId="0" applyNumberFormat="1" applyFont="1"/>
    <xf numFmtId="3" fontId="0" fillId="0" borderId="0" xfId="0" applyNumberFormat="1"/>
    <xf numFmtId="0" fontId="9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  <cellStyle name="Percent 2" xfId="4" xr:uid="{00000000-0005-0000-0000-000004000000}"/>
    <cellStyle name="Percent 3" xfId="5" xr:uid="{00000000-0005-0000-0000-000005000000}"/>
    <cellStyle name="Percent 4" xfId="6" xr:uid="{00000000-0005-0000-0000-000006000000}"/>
    <cellStyle name="Percent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3"/>
  <sheetViews>
    <sheetView tabSelected="1" view="pageLayout" topLeftCell="A42" zoomScale="90" zoomScaleNormal="100" zoomScaleSheetLayoutView="100" zoomScalePageLayoutView="90" workbookViewId="0">
      <selection activeCell="G19" sqref="G19"/>
    </sheetView>
  </sheetViews>
  <sheetFormatPr defaultRowHeight="12.75" x14ac:dyDescent="0.2"/>
  <cols>
    <col min="1" max="1" width="18.7109375" customWidth="1"/>
    <col min="2" max="2" width="14.140625" customWidth="1"/>
    <col min="3" max="3" width="17.7109375" customWidth="1"/>
    <col min="4" max="4" width="2.140625" customWidth="1"/>
    <col min="5" max="5" width="19.7109375" customWidth="1"/>
    <col min="6" max="6" width="2.140625" customWidth="1"/>
    <col min="7" max="7" width="18.42578125" customWidth="1"/>
    <col min="8" max="8" width="2.140625" customWidth="1"/>
    <col min="9" max="9" width="22.140625" customWidth="1"/>
    <col min="10" max="10" width="2.140625" customWidth="1"/>
    <col min="11" max="11" width="14.85546875" customWidth="1"/>
  </cols>
  <sheetData>
    <row r="1" spans="1:1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1" ht="15" customHeight="1" x14ac:dyDescent="0.2"/>
    <row r="7" spans="1:11" ht="15" customHeight="1" x14ac:dyDescent="0.25">
      <c r="A7" s="8"/>
      <c r="B7" s="8"/>
      <c r="C7" s="6"/>
      <c r="D7" s="2"/>
      <c r="E7" s="3"/>
      <c r="F7" s="7"/>
      <c r="G7" s="1"/>
      <c r="H7" s="7"/>
      <c r="I7" s="1"/>
    </row>
    <row r="8" spans="1:11" ht="15" customHeight="1" x14ac:dyDescent="0.25">
      <c r="A8" s="8"/>
      <c r="B8" s="8"/>
      <c r="C8" s="6"/>
      <c r="D8" s="2"/>
      <c r="E8" s="3"/>
      <c r="F8" s="7"/>
      <c r="G8" s="1"/>
      <c r="H8" s="7"/>
      <c r="I8" s="23"/>
    </row>
    <row r="9" spans="1:11" ht="16.5" customHeight="1" x14ac:dyDescent="0.25">
      <c r="A9" s="4"/>
      <c r="B9" s="4"/>
      <c r="C9" s="23" t="s">
        <v>4</v>
      </c>
      <c r="D9" s="2"/>
      <c r="E9" s="23" t="s">
        <v>5</v>
      </c>
      <c r="F9" s="7"/>
      <c r="G9" s="23"/>
      <c r="H9" s="2"/>
      <c r="I9" s="23"/>
    </row>
    <row r="10" spans="1:11" ht="15" customHeight="1" x14ac:dyDescent="0.25">
      <c r="A10" s="4"/>
      <c r="B10" s="4"/>
      <c r="C10" s="23" t="s">
        <v>6</v>
      </c>
      <c r="D10" s="2"/>
      <c r="E10" s="23" t="s">
        <v>7</v>
      </c>
      <c r="F10" s="7"/>
      <c r="G10" s="23"/>
      <c r="H10" s="2"/>
      <c r="I10" s="23"/>
    </row>
    <row r="11" spans="1:11" ht="15" customHeight="1" x14ac:dyDescent="0.25">
      <c r="A11" s="4"/>
      <c r="B11" s="4"/>
      <c r="C11" s="23" t="s">
        <v>8</v>
      </c>
      <c r="D11" s="2"/>
      <c r="E11" s="23" t="s">
        <v>9</v>
      </c>
      <c r="F11" s="7"/>
      <c r="G11" s="23"/>
      <c r="H11" s="2"/>
      <c r="I11" s="23"/>
    </row>
    <row r="12" spans="1:11" ht="15" customHeight="1" x14ac:dyDescent="0.2">
      <c r="A12" s="8" t="s">
        <v>10</v>
      </c>
      <c r="B12" s="4"/>
      <c r="C12" s="13">
        <v>30332</v>
      </c>
      <c r="D12" s="2"/>
      <c r="E12" s="13">
        <v>34866</v>
      </c>
      <c r="F12" s="16"/>
      <c r="G12" s="13"/>
      <c r="H12" s="17"/>
      <c r="I12" s="13"/>
      <c r="J12" s="24"/>
      <c r="K12" s="25"/>
    </row>
    <row r="13" spans="1:11" ht="15" customHeight="1" x14ac:dyDescent="0.25">
      <c r="A13" s="5" t="s">
        <v>11</v>
      </c>
      <c r="B13" s="8"/>
      <c r="C13" s="19">
        <f>SUM(C12:C12)</f>
        <v>30332</v>
      </c>
      <c r="D13" s="9"/>
      <c r="E13" s="19">
        <f>SUM(E12:E12)</f>
        <v>34866</v>
      </c>
      <c r="F13" s="20"/>
      <c r="G13" s="19"/>
      <c r="H13" s="9"/>
      <c r="I13" s="19"/>
      <c r="K13" s="22"/>
    </row>
    <row r="14" spans="1:11" ht="15" customHeight="1" x14ac:dyDescent="0.25">
      <c r="A14" s="5" t="s">
        <v>12</v>
      </c>
      <c r="B14" s="8"/>
      <c r="C14" s="21">
        <f>C13/G27</f>
        <v>0.46522899475444029</v>
      </c>
      <c r="D14" s="21"/>
      <c r="E14" s="21">
        <f>E13/G27</f>
        <v>0.53477100524555965</v>
      </c>
      <c r="F14" s="21"/>
      <c r="G14" s="21"/>
      <c r="H14" s="21"/>
      <c r="I14" s="21"/>
    </row>
    <row r="15" spans="1:11" ht="15" customHeight="1" x14ac:dyDescent="0.25">
      <c r="A15" s="5"/>
      <c r="B15" s="8"/>
      <c r="C15" s="21"/>
      <c r="D15" s="21"/>
      <c r="E15" s="21"/>
      <c r="F15" s="21"/>
      <c r="G15" s="21"/>
      <c r="H15" s="21"/>
      <c r="I15" s="21"/>
    </row>
    <row r="16" spans="1:11" ht="15" customHeight="1" x14ac:dyDescent="0.25">
      <c r="A16" s="4"/>
      <c r="B16" s="4"/>
      <c r="C16" s="23"/>
      <c r="D16" s="2"/>
      <c r="E16" s="23"/>
      <c r="F16" s="7"/>
      <c r="G16" s="23"/>
      <c r="H16" s="2"/>
      <c r="I16" s="23"/>
    </row>
    <row r="17" spans="1:11" ht="15" customHeight="1" x14ac:dyDescent="0.25">
      <c r="A17" s="4"/>
      <c r="B17" s="4"/>
      <c r="C17" s="23"/>
      <c r="D17" s="2"/>
      <c r="E17" s="23"/>
      <c r="F17" s="7"/>
      <c r="G17" s="23"/>
      <c r="H17" s="2"/>
      <c r="I17" s="23"/>
    </row>
    <row r="18" spans="1:11" ht="15" customHeight="1" x14ac:dyDescent="0.25">
      <c r="A18" s="4"/>
      <c r="B18" s="4"/>
      <c r="C18" s="23"/>
      <c r="D18" s="2"/>
      <c r="E18" s="23"/>
      <c r="F18" s="7"/>
      <c r="G18" s="23"/>
      <c r="H18" s="2"/>
      <c r="I18" s="23"/>
    </row>
    <row r="19" spans="1:11" ht="15" customHeight="1" x14ac:dyDescent="0.25">
      <c r="A19" s="8"/>
      <c r="B19" s="15"/>
      <c r="C19" s="3"/>
      <c r="D19" s="2"/>
      <c r="E19" s="3"/>
      <c r="F19" s="7"/>
      <c r="G19" s="3"/>
      <c r="H19" s="2"/>
      <c r="I19" s="3"/>
    </row>
    <row r="20" spans="1:11" ht="1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5" customHeight="1" x14ac:dyDescent="0.25">
      <c r="A21" s="9" t="s">
        <v>13</v>
      </c>
      <c r="B21" s="3" t="s">
        <v>14</v>
      </c>
      <c r="C21" s="10" t="s">
        <v>15</v>
      </c>
      <c r="D21" s="3"/>
      <c r="E21" s="10" t="s">
        <v>16</v>
      </c>
      <c r="F21" s="10"/>
      <c r="G21" s="10" t="s">
        <v>17</v>
      </c>
      <c r="H21" s="10"/>
      <c r="I21" s="10" t="s">
        <v>18</v>
      </c>
      <c r="J21" s="10"/>
      <c r="K21" s="3" t="s">
        <v>19</v>
      </c>
    </row>
    <row r="22" spans="1:11" ht="15" customHeight="1" x14ac:dyDescent="0.25">
      <c r="A22" s="9"/>
      <c r="B22" s="3" t="s">
        <v>20</v>
      </c>
      <c r="C22" s="3" t="s">
        <v>20</v>
      </c>
      <c r="D22" s="10"/>
      <c r="E22" s="3" t="s">
        <v>20</v>
      </c>
      <c r="F22" s="10"/>
      <c r="G22" s="10"/>
      <c r="H22" s="10"/>
      <c r="I22" s="10" t="s">
        <v>16</v>
      </c>
      <c r="J22" s="10"/>
      <c r="K22" s="3" t="s">
        <v>21</v>
      </c>
    </row>
    <row r="23" spans="1:11" ht="15" customHeight="1" x14ac:dyDescent="0.25">
      <c r="A23" s="9"/>
      <c r="B23" s="3"/>
      <c r="C23" s="3"/>
      <c r="D23" s="11"/>
      <c r="E23" s="3"/>
      <c r="F23" s="3"/>
      <c r="G23" s="3"/>
      <c r="H23" s="3"/>
      <c r="I23" s="3" t="s">
        <v>20</v>
      </c>
      <c r="J23" s="3"/>
      <c r="K23" s="3"/>
    </row>
    <row r="24" spans="1:11" ht="15" customHeight="1" x14ac:dyDescent="0.25">
      <c r="A24" s="9"/>
      <c r="B24" s="3"/>
      <c r="C24" s="3"/>
      <c r="D24" s="11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8" t="s">
        <v>10</v>
      </c>
      <c r="B25" s="13">
        <v>314419</v>
      </c>
      <c r="C25" s="13">
        <v>1854</v>
      </c>
      <c r="D25" s="13"/>
      <c r="E25" s="13">
        <v>63344</v>
      </c>
      <c r="F25" s="13"/>
      <c r="G25" s="13">
        <f>C25+E25</f>
        <v>65198</v>
      </c>
      <c r="H25" s="4"/>
      <c r="I25" s="12">
        <f>E25/G25</f>
        <v>0.9715635448940152</v>
      </c>
      <c r="J25" s="12"/>
      <c r="K25" s="12">
        <f>G25/B25</f>
        <v>0.20736024222454749</v>
      </c>
    </row>
    <row r="26" spans="1:11" ht="15" customHeight="1" x14ac:dyDescent="0.25">
      <c r="A26" s="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5" customHeight="1" x14ac:dyDescent="0.25">
      <c r="A27" s="9" t="s">
        <v>22</v>
      </c>
      <c r="B27" s="18">
        <f>SUM(B25:B25)</f>
        <v>314419</v>
      </c>
      <c r="C27" s="18">
        <f>SUM(C25:C25)</f>
        <v>1854</v>
      </c>
      <c r="D27" s="9"/>
      <c r="E27" s="18">
        <f>SUM(E25:E25)</f>
        <v>63344</v>
      </c>
      <c r="F27" s="9"/>
      <c r="G27" s="18">
        <f>SUM(G25:G25)</f>
        <v>65198</v>
      </c>
      <c r="H27" s="9"/>
      <c r="I27" s="10">
        <f>E27/G27</f>
        <v>0.9715635448940152</v>
      </c>
      <c r="J27" s="9"/>
      <c r="K27" s="10">
        <f>G27/B27</f>
        <v>0.20736024222454749</v>
      </c>
    </row>
    <row r="28" spans="1:1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1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1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1"/>
    </row>
  </sheetData>
  <mergeCells count="4">
    <mergeCell ref="A1:K1"/>
    <mergeCell ref="A3:K3"/>
    <mergeCell ref="A4:K4"/>
    <mergeCell ref="A2:K2"/>
  </mergeCells>
  <phoneticPr fontId="0" type="noConversion"/>
  <pageMargins left="0.56270833333333303" right="0.27" top="0.47" bottom="0.90405092592592595" header="0" footer="0.5"/>
  <pageSetup scale="73" orientation="portrait" r:id="rId1"/>
  <headerFooter>
    <oddFooter>&amp;L*Vacancy resulting from the resignation of Bill Essayli.
**Assembly District 63 is wholly contained within Riverside County.</oddFooter>
  </headerFooter>
  <colBreaks count="1" manualBreakCount="1">
    <brk id="11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f1545b313afe7c3261e13815159fe667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685463810576e20d7584c86711a2ed3f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ADEF7-A2CF-4B55-A63C-6F0C9588FE06}">
  <ds:schemaRefs>
    <ds:schemaRef ds:uri="http://schemas.microsoft.com/office/2006/metadata/properties"/>
    <ds:schemaRef ds:uri="http://schemas.microsoft.com/office/infopath/2007/PartnerControls"/>
    <ds:schemaRef ds:uri="f1ffaf4f-b842-48ef-9dee-b1cd59eef1d9"/>
    <ds:schemaRef ds:uri="38ada56d-0350-46cb-9022-4c1ceeff5d14"/>
  </ds:schemaRefs>
</ds:datastoreItem>
</file>

<file path=customXml/itemProps2.xml><?xml version="1.0" encoding="utf-8"?>
<ds:datastoreItem xmlns:ds="http://schemas.openxmlformats.org/officeDocument/2006/customXml" ds:itemID="{8DCCF8EA-3AED-4FFC-876C-0998178FA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37BDE-EEE0-4CD7-A9E0-10E7BAF35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Bowler, Rhena</dc:creator>
  <cp:keywords/>
  <dc:description/>
  <cp:lastModifiedBy>Keller, Wesley</cp:lastModifiedBy>
  <cp:revision/>
  <cp:lastPrinted>2025-09-15T15:16:40Z</cp:lastPrinted>
  <dcterms:created xsi:type="dcterms:W3CDTF">1998-01-06T21:07:56Z</dcterms:created>
  <dcterms:modified xsi:type="dcterms:W3CDTF">2025-09-15T20:58:51Z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