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soswebdev\transmit\cdn\elections\vbm-rejection-reason\"/>
    </mc:Choice>
  </mc:AlternateContent>
  <xr:revisionPtr revIDLastSave="0" documentId="8_{904C747B-144E-405D-90F4-59E9435D2620}" xr6:coauthVersionLast="47" xr6:coauthVersionMax="47" xr10:uidLastSave="{00000000-0000-0000-0000-000000000000}"/>
  <bookViews>
    <workbookView xWindow="-30828" yWindow="-4548" windowWidth="30936" windowHeight="18816" xr2:uid="{00000000-000D-0000-FFFF-FFFF00000000}"/>
  </bookViews>
  <sheets>
    <sheet name="Challenged - Rejected Vote-By-M"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9" i="1" l="1"/>
  <c r="F9" i="1"/>
  <c r="D9" i="1"/>
</calcChain>
</file>

<file path=xl/sharedStrings.xml><?xml version="1.0" encoding="utf-8"?>
<sst xmlns="http://schemas.openxmlformats.org/spreadsheetml/2006/main" count="23" uniqueCount="23">
  <si>
    <t>City of Pacific Grove Special Tax Measure Election</t>
  </si>
  <si>
    <t>County</t>
  </si>
  <si>
    <t>Voter already voted</t>
  </si>
  <si>
    <t>Ballot missing from envelope</t>
  </si>
  <si>
    <t>Multiple ballots returned in one envelope</t>
  </si>
  <si>
    <t>Ballot was not received on time</t>
  </si>
  <si>
    <t>Missing or incorrect address on envelope</t>
  </si>
  <si>
    <t>No voter signature</t>
  </si>
  <si>
    <t>Non-matching signature</t>
  </si>
  <si>
    <t>No ID provided</t>
  </si>
  <si>
    <t>Please contact your county for further information</t>
  </si>
  <si>
    <t>Monterey</t>
  </si>
  <si>
    <t>*Rejection reason data is provided by county elections officials to the Secretary of State through the VoteCal system. County elections officials can submit this data into the VoteCal system up to 60 days after an election. If additional information is provided by county elections officials, then the Secretary of State may provide a supplemental update.</t>
  </si>
  <si>
    <t>As of:</t>
  </si>
  <si>
    <t>Total</t>
  </si>
  <si>
    <t>Rejected Vote-By-Mail (VBM) Ballots by Reason</t>
  </si>
  <si>
    <t>Total VBM Ballots Returned</t>
  </si>
  <si>
    <t>Total VBM Ballots Accepted</t>
  </si>
  <si>
    <t>Percentage of VBM Ballots Accepted</t>
  </si>
  <si>
    <t>Total VBM Ballots Rejected</t>
  </si>
  <si>
    <t>Percetage of VBM Ballots Rejected</t>
  </si>
  <si>
    <t>Vote-By-Mail (VBM) Ballots Rejected Reasons</t>
  </si>
  <si>
    <t>Total VBM Ballots 
Issued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</si>
</sst>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m\/d\/yyyy"/>
    <numFmt numFmtId="165" formatCode="_(* #,##0_);_(* \(#,##0\);_(* &quot;-&quot;??_);_(@_)"/>
  </numFmts>
  <fonts count="8" x14ac:knownFonts="1">
    <font>
      <sz val="10"/>
      <color rgb="FF000000"/>
      <name val="Arial"/>
    </font>
    <font>
      <sz val="9"/>
      <color rgb="FF333333"/>
      <name val="Arial"/>
    </font>
    <font>
      <sz val="14"/>
      <color rgb="FF333333"/>
      <name val="Arial"/>
    </font>
    <font>
      <sz val="10"/>
      <color rgb="FF333333"/>
      <name val="Arial"/>
    </font>
    <font>
      <b/>
      <sz val="12"/>
      <color rgb="FF333333"/>
      <name val="Arial"/>
    </font>
    <font>
      <b/>
      <sz val="9"/>
      <color rgb="FF333333"/>
      <name val="Arial"/>
    </font>
    <font>
      <b/>
      <sz val="8"/>
      <color rgb="FF333333"/>
      <name val="Arial"/>
    </font>
    <font>
      <sz val="10"/>
      <color rgb="FF000000"/>
      <name val="Arial"/>
    </font>
  </fonts>
  <fills count="8">
    <fill>
      <patternFill patternType="none"/>
    </fill>
    <fill>
      <patternFill patternType="gray125"/>
    </fill>
    <fill>
      <patternFill patternType="solid">
        <fgColor rgb="FFFFFFFF"/>
        <bgColor rgb="FFFFFFFF"/>
      </patternFill>
    </fill>
    <fill>
      <patternFill patternType="solid">
        <fgColor rgb="FFC6C3C6"/>
        <bgColor rgb="FFFFFFFF"/>
      </patternFill>
    </fill>
    <fill>
      <patternFill patternType="solid">
        <fgColor rgb="FFCEEFFF"/>
        <bgColor rgb="FFFFFFFF"/>
      </patternFill>
    </fill>
    <fill>
      <patternFill patternType="solid">
        <fgColor rgb="FFCEFFCE"/>
        <bgColor rgb="FFFFFFFF"/>
      </patternFill>
    </fill>
    <fill>
      <patternFill patternType="solid">
        <fgColor rgb="FFC696FF"/>
        <bgColor rgb="FFFFFFFF"/>
      </patternFill>
    </fill>
    <fill>
      <patternFill patternType="solid">
        <fgColor rgb="FFFFC794"/>
        <bgColor rgb="FFFFFFFF"/>
      </patternFill>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s>
  <cellStyleXfs count="3">
    <xf numFmtId="0" fontId="0" fillId="0" borderId="0"/>
    <xf numFmtId="43" fontId="7" fillId="0" borderId="0" applyFont="0" applyFill="0" applyBorder="0" applyAlignment="0" applyProtection="0"/>
    <xf numFmtId="9" fontId="7" fillId="0" borderId="0" applyFont="0" applyFill="0" applyBorder="0" applyAlignment="0" applyProtection="0"/>
  </cellStyleXfs>
  <cellXfs count="30">
    <xf numFmtId="0" fontId="0" fillId="0" borderId="0" xfId="0"/>
    <xf numFmtId="0" fontId="1" fillId="2" borderId="0" xfId="0" applyFont="1" applyFill="1" applyAlignment="1">
      <alignment horizontal="left"/>
    </xf>
    <xf numFmtId="49" fontId="2" fillId="2" borderId="0" xfId="0" applyNumberFormat="1" applyFont="1" applyFill="1" applyAlignment="1">
      <alignment horizontal="center" vertical="center"/>
    </xf>
    <xf numFmtId="49" fontId="3" fillId="7" borderId="1" xfId="0" applyNumberFormat="1" applyFont="1" applyFill="1" applyBorder="1" applyAlignment="1">
      <alignment horizontal="center" vertical="center" wrapText="1"/>
    </xf>
    <xf numFmtId="49" fontId="1" fillId="2" borderId="1" xfId="0" applyNumberFormat="1" applyFont="1" applyFill="1" applyBorder="1" applyAlignment="1">
      <alignment horizontal="left"/>
    </xf>
    <xf numFmtId="165" fontId="1" fillId="2" borderId="1" xfId="1" applyNumberFormat="1" applyFont="1" applyFill="1" applyBorder="1" applyAlignment="1"/>
    <xf numFmtId="10" fontId="1" fillId="2" borderId="1" xfId="2" applyNumberFormat="1" applyFont="1" applyFill="1" applyBorder="1" applyAlignment="1"/>
    <xf numFmtId="10" fontId="5" fillId="4" borderId="1" xfId="2" applyNumberFormat="1" applyFont="1" applyFill="1" applyBorder="1" applyAlignment="1"/>
    <xf numFmtId="165" fontId="5" fillId="4" borderId="1" xfId="1" applyNumberFormat="1" applyFont="1" applyFill="1" applyBorder="1" applyAlignment="1"/>
    <xf numFmtId="49" fontId="5" fillId="4" borderId="1" xfId="0" applyNumberFormat="1" applyFont="1" applyFill="1" applyBorder="1" applyAlignment="1">
      <alignment horizontal="left"/>
    </xf>
    <xf numFmtId="1" fontId="1" fillId="2" borderId="1" xfId="1" applyNumberFormat="1" applyFont="1" applyFill="1" applyBorder="1" applyAlignment="1"/>
    <xf numFmtId="1" fontId="1" fillId="2" borderId="1" xfId="0" applyNumberFormat="1" applyFont="1" applyFill="1" applyBorder="1"/>
    <xf numFmtId="1" fontId="5" fillId="4" borderId="1" xfId="1" applyNumberFormat="1" applyFont="1" applyFill="1" applyBorder="1" applyAlignment="1"/>
    <xf numFmtId="1" fontId="5" fillId="4" borderId="1" xfId="0" applyNumberFormat="1" applyFont="1" applyFill="1" applyBorder="1"/>
    <xf numFmtId="49" fontId="2" fillId="2" borderId="0" xfId="0" applyNumberFormat="1" applyFont="1" applyFill="1" applyAlignment="1">
      <alignment horizontal="center" vertical="center"/>
    </xf>
    <xf numFmtId="0" fontId="6" fillId="2" borderId="1" xfId="0" applyFont="1" applyFill="1" applyBorder="1" applyAlignment="1">
      <alignment horizontal="left" vertical="top" wrapText="1"/>
    </xf>
    <xf numFmtId="49" fontId="3" fillId="3" borderId="2" xfId="0" applyNumberFormat="1" applyFont="1" applyFill="1" applyBorder="1" applyAlignment="1">
      <alignment horizontal="center" vertical="center" wrapText="1"/>
    </xf>
    <xf numFmtId="49" fontId="3" fillId="3" borderId="6" xfId="0" applyNumberFormat="1" applyFont="1" applyFill="1" applyBorder="1" applyAlignment="1">
      <alignment horizontal="center" vertical="center" wrapText="1"/>
    </xf>
    <xf numFmtId="49" fontId="3" fillId="4" borderId="2" xfId="0" applyNumberFormat="1" applyFont="1" applyFill="1" applyBorder="1" applyAlignment="1">
      <alignment horizontal="center" vertical="center" wrapText="1"/>
    </xf>
    <xf numFmtId="49" fontId="3" fillId="4" borderId="6" xfId="0" applyNumberFormat="1" applyFont="1" applyFill="1" applyBorder="1" applyAlignment="1">
      <alignment horizontal="center" vertical="center" wrapText="1"/>
    </xf>
    <xf numFmtId="49" fontId="3" fillId="5" borderId="2" xfId="0" applyNumberFormat="1" applyFont="1" applyFill="1" applyBorder="1" applyAlignment="1">
      <alignment horizontal="center" vertical="center" wrapText="1"/>
    </xf>
    <xf numFmtId="49" fontId="3" fillId="5" borderId="6" xfId="0" applyNumberFormat="1" applyFont="1" applyFill="1" applyBorder="1" applyAlignment="1">
      <alignment horizontal="center" vertical="center" wrapText="1"/>
    </xf>
    <xf numFmtId="49" fontId="3" fillId="6" borderId="2" xfId="0" applyNumberFormat="1" applyFont="1" applyFill="1" applyBorder="1" applyAlignment="1">
      <alignment horizontal="center" vertical="center" wrapText="1"/>
    </xf>
    <xf numFmtId="49" fontId="3" fillId="6" borderId="6" xfId="0" applyNumberFormat="1" applyFont="1" applyFill="1" applyBorder="1" applyAlignment="1">
      <alignment horizontal="center" vertical="center" wrapText="1"/>
    </xf>
    <xf numFmtId="49" fontId="4" fillId="7" borderId="3" xfId="0" applyNumberFormat="1" applyFont="1" applyFill="1" applyBorder="1" applyAlignment="1">
      <alignment horizontal="center" vertical="center" wrapText="1"/>
    </xf>
    <xf numFmtId="49" fontId="4" fillId="7" borderId="4" xfId="0" applyNumberFormat="1" applyFont="1" applyFill="1" applyBorder="1" applyAlignment="1">
      <alignment horizontal="center" vertical="center" wrapText="1"/>
    </xf>
    <xf numFmtId="49" fontId="4" fillId="7" borderId="5" xfId="0" applyNumberFormat="1" applyFont="1" applyFill="1" applyBorder="1" applyAlignment="1">
      <alignment horizontal="center" vertical="center" wrapText="1"/>
    </xf>
    <xf numFmtId="164" fontId="2" fillId="2" borderId="0" xfId="0" applyNumberFormat="1" applyFont="1" applyFill="1" applyAlignment="1">
      <alignment horizontal="left" vertical="center"/>
    </xf>
    <xf numFmtId="49" fontId="3" fillId="7" borderId="2" xfId="0" applyNumberFormat="1" applyFont="1" applyFill="1" applyBorder="1" applyAlignment="1">
      <alignment horizontal="center" vertical="center" wrapText="1"/>
    </xf>
    <xf numFmtId="49" fontId="3" fillId="7" borderId="6" xfId="0" applyNumberFormat="1" applyFont="1" applyFill="1" applyBorder="1" applyAlignment="1">
      <alignment horizontal="center" vertical="center" wrapText="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Q12"/>
  <sheetViews>
    <sheetView tabSelected="1" workbookViewId="0">
      <selection activeCell="A12" sqref="A12"/>
    </sheetView>
  </sheetViews>
  <sheetFormatPr defaultRowHeight="13.2" x14ac:dyDescent="0.25"/>
  <cols>
    <col min="1" max="1" width="4.33203125" customWidth="1"/>
    <col min="2" max="2" width="14.33203125" customWidth="1"/>
    <col min="3" max="3" width="12.33203125" customWidth="1"/>
    <col min="4" max="8" width="10.6640625" customWidth="1"/>
    <col min="9" max="9" width="11" customWidth="1"/>
    <col min="10" max="10" width="10.33203125" customWidth="1"/>
    <col min="11" max="14" width="10.6640625" customWidth="1"/>
    <col min="15" max="15" width="12" customWidth="1"/>
    <col min="16" max="17" width="13.5546875" customWidth="1"/>
  </cols>
  <sheetData>
    <row r="1" spans="2:17" s="1" customFormat="1" ht="36.75" customHeight="1" x14ac:dyDescent="0.2">
      <c r="B1" s="14" t="s">
        <v>0</v>
      </c>
      <c r="C1" s="14"/>
      <c r="D1" s="14"/>
      <c r="E1" s="14"/>
      <c r="F1" s="14"/>
      <c r="G1" s="14"/>
      <c r="H1" s="14"/>
      <c r="I1" s="14"/>
      <c r="J1" s="14"/>
      <c r="K1" s="14"/>
      <c r="L1" s="14"/>
      <c r="M1" s="14"/>
      <c r="N1" s="14"/>
      <c r="O1" s="14"/>
      <c r="P1" s="14"/>
      <c r="Q1" s="14"/>
    </row>
    <row r="2" spans="2:17" s="1" customFormat="1" ht="4.3499999999999996" customHeight="1" x14ac:dyDescent="0.2"/>
    <row r="3" spans="2:17" s="1" customFormat="1" ht="31.5" customHeight="1" x14ac:dyDescent="0.2">
      <c r="B3" s="14" t="s">
        <v>15</v>
      </c>
      <c r="C3" s="14"/>
      <c r="D3" s="14"/>
      <c r="E3" s="14"/>
      <c r="F3" s="14"/>
      <c r="G3" s="14"/>
      <c r="H3" s="14"/>
      <c r="I3" s="14"/>
      <c r="J3" s="14"/>
      <c r="K3" s="14"/>
      <c r="L3" s="14"/>
      <c r="M3" s="14"/>
      <c r="N3" s="14"/>
      <c r="O3" s="14"/>
      <c r="P3" s="14"/>
      <c r="Q3" s="14"/>
    </row>
    <row r="4" spans="2:17" s="1" customFormat="1" ht="2.7" customHeight="1" x14ac:dyDescent="0.2"/>
    <row r="5" spans="2:17" s="1" customFormat="1" ht="26.1" customHeight="1" x14ac:dyDescent="0.2">
      <c r="I5" s="2" t="s">
        <v>13</v>
      </c>
      <c r="J5" s="27">
        <v>44953</v>
      </c>
      <c r="K5" s="27"/>
    </row>
    <row r="6" spans="2:17" s="1" customFormat="1" ht="8.4" customHeight="1" x14ac:dyDescent="0.2"/>
    <row r="7" spans="2:17" s="1" customFormat="1" ht="27.75" customHeight="1" x14ac:dyDescent="0.2">
      <c r="B7" s="16" t="s">
        <v>1</v>
      </c>
      <c r="C7" s="18" t="s">
        <v>22</v>
      </c>
      <c r="D7" s="20" t="s">
        <v>16</v>
      </c>
      <c r="E7" s="22" t="s">
        <v>17</v>
      </c>
      <c r="F7" s="22" t="s">
        <v>18</v>
      </c>
      <c r="G7" s="24" t="s">
        <v>21</v>
      </c>
      <c r="H7" s="25"/>
      <c r="I7" s="25"/>
      <c r="J7" s="25"/>
      <c r="K7" s="25"/>
      <c r="L7" s="25"/>
      <c r="M7" s="25"/>
      <c r="N7" s="25"/>
      <c r="O7" s="26"/>
      <c r="P7" s="28" t="s">
        <v>19</v>
      </c>
      <c r="Q7" s="28" t="s">
        <v>20</v>
      </c>
    </row>
    <row r="8" spans="2:17" s="1" customFormat="1" ht="86.85" customHeight="1" x14ac:dyDescent="0.2">
      <c r="B8" s="17"/>
      <c r="C8" s="19"/>
      <c r="D8" s="21"/>
      <c r="E8" s="23"/>
      <c r="F8" s="23"/>
      <c r="G8" s="3" t="s">
        <v>2</v>
      </c>
      <c r="H8" s="3" t="s">
        <v>3</v>
      </c>
      <c r="I8" s="3" t="s">
        <v>4</v>
      </c>
      <c r="J8" s="3" t="s">
        <v>5</v>
      </c>
      <c r="K8" s="3" t="s">
        <v>6</v>
      </c>
      <c r="L8" s="3" t="s">
        <v>7</v>
      </c>
      <c r="M8" s="3" t="s">
        <v>8</v>
      </c>
      <c r="N8" s="3" t="s">
        <v>9</v>
      </c>
      <c r="O8" s="3" t="s">
        <v>10</v>
      </c>
      <c r="P8" s="29"/>
      <c r="Q8" s="29"/>
    </row>
    <row r="9" spans="2:17" s="1" customFormat="1" ht="19.649999999999999" customHeight="1" x14ac:dyDescent="0.2">
      <c r="B9" s="4" t="s">
        <v>11</v>
      </c>
      <c r="C9" s="5">
        <v>10709</v>
      </c>
      <c r="D9" s="5">
        <f>SUM(E9,P9)</f>
        <v>4037</v>
      </c>
      <c r="E9" s="5">
        <v>3987</v>
      </c>
      <c r="F9" s="6">
        <f>E9/D9</f>
        <v>0.98761456527124103</v>
      </c>
      <c r="G9" s="10">
        <v>0</v>
      </c>
      <c r="H9" s="10">
        <v>2</v>
      </c>
      <c r="I9" s="10">
        <v>0</v>
      </c>
      <c r="J9" s="10">
        <v>25</v>
      </c>
      <c r="K9" s="10">
        <v>0</v>
      </c>
      <c r="L9" s="10">
        <v>8</v>
      </c>
      <c r="M9" s="10">
        <v>15</v>
      </c>
      <c r="N9" s="10">
        <v>0</v>
      </c>
      <c r="O9" s="10">
        <v>0</v>
      </c>
      <c r="P9" s="11">
        <v>50</v>
      </c>
      <c r="Q9" s="6">
        <f>P9/D9</f>
        <v>1.2385434728758979E-2</v>
      </c>
    </row>
    <row r="10" spans="2:17" s="1" customFormat="1" ht="19.2" customHeight="1" x14ac:dyDescent="0.25">
      <c r="B10" s="9" t="s">
        <v>14</v>
      </c>
      <c r="C10" s="8">
        <v>10709</v>
      </c>
      <c r="D10" s="8">
        <v>4037</v>
      </c>
      <c r="E10" s="8">
        <v>3987</v>
      </c>
      <c r="F10" s="7">
        <v>0.98761456527124103</v>
      </c>
      <c r="G10" s="12">
        <v>0</v>
      </c>
      <c r="H10" s="12">
        <v>2</v>
      </c>
      <c r="I10" s="12">
        <v>0</v>
      </c>
      <c r="J10" s="12">
        <v>25</v>
      </c>
      <c r="K10" s="12">
        <v>0</v>
      </c>
      <c r="L10" s="12">
        <v>8</v>
      </c>
      <c r="M10" s="12">
        <v>15</v>
      </c>
      <c r="N10" s="12">
        <v>0</v>
      </c>
      <c r="O10" s="12">
        <v>0</v>
      </c>
      <c r="P10" s="13">
        <v>50</v>
      </c>
      <c r="Q10" s="7">
        <v>1.2385434728758979E-2</v>
      </c>
    </row>
    <row r="11" spans="2:17" s="1" customFormat="1" ht="28.65" customHeight="1" x14ac:dyDescent="0.2">
      <c r="B11" s="15" t="s">
        <v>12</v>
      </c>
      <c r="C11" s="15"/>
      <c r="D11" s="15"/>
      <c r="E11" s="15"/>
      <c r="F11" s="15"/>
      <c r="G11" s="15"/>
      <c r="H11" s="15"/>
      <c r="I11" s="15"/>
      <c r="J11" s="15"/>
      <c r="K11" s="15"/>
      <c r="L11" s="15"/>
      <c r="M11" s="15"/>
      <c r="N11" s="15"/>
      <c r="O11" s="15"/>
      <c r="P11" s="15"/>
      <c r="Q11" s="15"/>
    </row>
    <row r="12" spans="2:17" s="1" customFormat="1" ht="44.85" customHeight="1" x14ac:dyDescent="0.2"/>
  </sheetData>
  <mergeCells count="12">
    <mergeCell ref="B1:Q1"/>
    <mergeCell ref="B11:Q11"/>
    <mergeCell ref="B3:Q3"/>
    <mergeCell ref="B7:B8"/>
    <mergeCell ref="C7:C8"/>
    <mergeCell ref="D7:D8"/>
    <mergeCell ref="E7:E8"/>
    <mergeCell ref="F7:F8"/>
    <mergeCell ref="G7:O7"/>
    <mergeCell ref="J5:K5"/>
    <mergeCell ref="P7:P8"/>
    <mergeCell ref="Q7:Q8"/>
  </mergeCells>
  <pageMargins left="0.7" right="0.7" top="0.75" bottom="0.75" header="0.3" footer="0.3"/>
  <pageSetup paperSize="9" scale="1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Challenged - Rejected Vote-By-M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dc:creator>
  <cp:lastModifiedBy>Johnson, Ryan</cp:lastModifiedBy>
  <dcterms:created xsi:type="dcterms:W3CDTF">2023-01-27T21:53:44Z</dcterms:created>
  <dcterms:modified xsi:type="dcterms:W3CDTF">2023-03-08T18:06:45Z</dcterms:modified>
</cp:coreProperties>
</file>